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thiyaga\AppData\Local\Microsoft\Windows\INetCache\Content.Outlook\B74BPL0X\"/>
    </mc:Choice>
  </mc:AlternateContent>
  <xr:revisionPtr revIDLastSave="0" documentId="13_ncr:1_{BF9E8E7D-4321-425A-9135-9872DDDB6D10}" xr6:coauthVersionLast="47" xr6:coauthVersionMax="47" xr10:uidLastSave="{00000000-0000-0000-0000-000000000000}"/>
  <bookViews>
    <workbookView xWindow="-120" yWindow="-120" windowWidth="29040" windowHeight="17640" tabRatio="887" xr2:uid="{00000000-000D-0000-FFFF-FFFF00000000}"/>
  </bookViews>
  <sheets>
    <sheet name="MHSTP Monitoring data EPA 1" sheetId="62" r:id="rId1"/>
    <sheet name="MHSTP Monitoring data EPA 3" sheetId="63" r:id="rId2"/>
    <sheet name="MHSTP Volume Data Contact Tank" sheetId="66" r:id="rId3"/>
    <sheet name="MHSTP Volume Data Pond 5" sheetId="67" r:id="rId4"/>
    <sheet name="MHSTP Volume Data Final" sheetId="65" r:id="rId5"/>
    <sheet name="MHSTP Location Map" sheetId="64" r:id="rId6"/>
  </sheets>
  <externalReferences>
    <externalReference r:id="rId7"/>
  </externalReferences>
  <definedNames>
    <definedName name="_xlnm.Print_Area" localSheetId="5">'MHSTP Location Map'!$A$1:$J$55</definedName>
    <definedName name="_xlnm.Print_Area" localSheetId="0">'MHSTP Monitoring data EPA 1'!$A$1:$N$16</definedName>
    <definedName name="_xlnm.Print_Area" localSheetId="1">'MHSTP Monitoring data EPA 3'!$A$1:$N$16</definedName>
    <definedName name="_xlnm.Print_Area" localSheetId="2">'MHSTP Volume Data Contact Tank'!$A$1:$Q$45</definedName>
    <definedName name="_xlnm.Print_Area" localSheetId="4">'MHSTP Volume Data Final'!$A$1:$Q$14</definedName>
    <definedName name="_xlnm.Print_Area" localSheetId="3">'MHSTP Volume Data Pond 5'!$A$1:$Q$14</definedName>
    <definedName name="_xlnm.Print_Titles" localSheetId="0">'MHSTP Monitoring data EPA 1'!$1:$16</definedName>
    <definedName name="_xlnm.Print_Titles" localSheetId="1">'MHSTP Monitoring data EPA 3'!$1:$16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1" i="62" l="1"/>
  <c r="C60" i="62"/>
  <c r="C59" i="62"/>
  <c r="N39" i="63" l="1"/>
  <c r="M39" i="63"/>
  <c r="L39" i="63"/>
  <c r="K39" i="63"/>
  <c r="J39" i="63"/>
  <c r="I39" i="63"/>
  <c r="G39" i="63"/>
  <c r="F39" i="63"/>
  <c r="E39" i="63"/>
  <c r="N38" i="63"/>
  <c r="M38" i="63"/>
  <c r="L38" i="63"/>
  <c r="K38" i="63"/>
  <c r="J38" i="63"/>
  <c r="I38" i="63"/>
  <c r="G38" i="63"/>
  <c r="F38" i="63"/>
  <c r="E38" i="63"/>
  <c r="N29" i="63" l="1"/>
  <c r="M29" i="63"/>
  <c r="L29" i="63"/>
  <c r="K29" i="63"/>
  <c r="J29" i="63"/>
  <c r="I29" i="63"/>
  <c r="G29" i="63"/>
  <c r="F29" i="63"/>
  <c r="E29" i="63"/>
  <c r="C16" i="66" l="1"/>
  <c r="D16" i="66"/>
  <c r="E16" i="66"/>
  <c r="F16" i="66"/>
  <c r="G16" i="66"/>
  <c r="H16" i="66"/>
  <c r="I16" i="66"/>
  <c r="J16" i="66"/>
  <c r="K16" i="66"/>
  <c r="L16" i="66"/>
  <c r="M16" i="66"/>
  <c r="N16" i="66"/>
  <c r="C17" i="66"/>
  <c r="D17" i="66"/>
  <c r="E17" i="66"/>
  <c r="F17" i="66"/>
  <c r="G17" i="66"/>
  <c r="H17" i="66"/>
  <c r="I17" i="66"/>
  <c r="J17" i="66"/>
  <c r="K17" i="66"/>
  <c r="L17" i="66"/>
  <c r="M17" i="66"/>
  <c r="N17" i="66"/>
  <c r="C18" i="66"/>
  <c r="D18" i="66"/>
  <c r="E18" i="66"/>
  <c r="F18" i="66"/>
  <c r="G18" i="66"/>
  <c r="H18" i="66"/>
  <c r="I18" i="66"/>
  <c r="J18" i="66"/>
  <c r="K18" i="66"/>
  <c r="L18" i="66"/>
  <c r="M18" i="66"/>
  <c r="N18" i="66"/>
  <c r="C19" i="66"/>
  <c r="D19" i="66"/>
  <c r="E19" i="66"/>
  <c r="F19" i="66"/>
  <c r="G19" i="66"/>
  <c r="H19" i="66"/>
  <c r="I19" i="66"/>
  <c r="J19" i="66"/>
  <c r="K19" i="66"/>
  <c r="L19" i="66"/>
  <c r="M19" i="66"/>
  <c r="N19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C21" i="66"/>
  <c r="D21" i="66"/>
  <c r="E21" i="66"/>
  <c r="F21" i="66"/>
  <c r="G21" i="66"/>
  <c r="H21" i="66"/>
  <c r="I21" i="66"/>
  <c r="J21" i="66"/>
  <c r="K21" i="66"/>
  <c r="L21" i="66"/>
  <c r="M21" i="66"/>
  <c r="N21" i="66"/>
  <c r="C22" i="66"/>
  <c r="D22" i="66"/>
  <c r="E22" i="66"/>
  <c r="F22" i="66"/>
  <c r="G22" i="66"/>
  <c r="H22" i="66"/>
  <c r="I22" i="66"/>
  <c r="J22" i="66"/>
  <c r="K22" i="66"/>
  <c r="L22" i="66"/>
  <c r="M22" i="66"/>
  <c r="N22" i="66"/>
  <c r="C23" i="66"/>
  <c r="D23" i="66"/>
  <c r="E23" i="66"/>
  <c r="F23" i="66"/>
  <c r="G23" i="66"/>
  <c r="H23" i="66"/>
  <c r="I23" i="66"/>
  <c r="J23" i="66"/>
  <c r="K23" i="66"/>
  <c r="L23" i="66"/>
  <c r="M23" i="66"/>
  <c r="N23" i="66"/>
  <c r="C24" i="66"/>
  <c r="D24" i="66"/>
  <c r="E24" i="66"/>
  <c r="F24" i="66"/>
  <c r="G24" i="66"/>
  <c r="H24" i="66"/>
  <c r="I24" i="66"/>
  <c r="J24" i="66"/>
  <c r="K24" i="66"/>
  <c r="L24" i="66"/>
  <c r="M24" i="66"/>
  <c r="N24" i="66"/>
  <c r="C25" i="66"/>
  <c r="D25" i="66"/>
  <c r="E25" i="66"/>
  <c r="F25" i="66"/>
  <c r="G25" i="66"/>
  <c r="H25" i="66"/>
  <c r="I25" i="66"/>
  <c r="J25" i="66"/>
  <c r="K25" i="66"/>
  <c r="L25" i="66"/>
  <c r="M25" i="66"/>
  <c r="N25" i="66"/>
  <c r="C26" i="66"/>
  <c r="D26" i="66"/>
  <c r="E26" i="66"/>
  <c r="F26" i="66"/>
  <c r="G26" i="66"/>
  <c r="H26" i="66"/>
  <c r="I26" i="66"/>
  <c r="J26" i="66"/>
  <c r="K26" i="66"/>
  <c r="L26" i="66"/>
  <c r="M26" i="66"/>
  <c r="N26" i="66"/>
  <c r="C27" i="66"/>
  <c r="D27" i="66"/>
  <c r="E27" i="66"/>
  <c r="F27" i="66"/>
  <c r="G27" i="66"/>
  <c r="H27" i="66"/>
  <c r="I27" i="66"/>
  <c r="J27" i="66"/>
  <c r="K27" i="66"/>
  <c r="L27" i="66"/>
  <c r="M27" i="66"/>
  <c r="N27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C29" i="66"/>
  <c r="D29" i="66"/>
  <c r="E29" i="66"/>
  <c r="F29" i="66"/>
  <c r="G29" i="66"/>
  <c r="H29" i="66"/>
  <c r="I29" i="66"/>
  <c r="J29" i="66"/>
  <c r="K29" i="66"/>
  <c r="L29" i="66"/>
  <c r="M29" i="66"/>
  <c r="N29" i="66"/>
  <c r="C30" i="66"/>
  <c r="D30" i="66"/>
  <c r="E30" i="66"/>
  <c r="F30" i="66"/>
  <c r="G30" i="66"/>
  <c r="H30" i="66"/>
  <c r="I30" i="66"/>
  <c r="J30" i="66"/>
  <c r="K30" i="66"/>
  <c r="L30" i="66"/>
  <c r="M30" i="66"/>
  <c r="N30" i="66"/>
  <c r="C31" i="66"/>
  <c r="D31" i="66"/>
  <c r="E31" i="66"/>
  <c r="F31" i="66"/>
  <c r="G31" i="66"/>
  <c r="H31" i="66"/>
  <c r="I31" i="66"/>
  <c r="J31" i="66"/>
  <c r="K31" i="66"/>
  <c r="L31" i="66"/>
  <c r="M31" i="66"/>
  <c r="N31" i="66"/>
  <c r="C32" i="66"/>
  <c r="D32" i="66"/>
  <c r="E32" i="66"/>
  <c r="F32" i="66"/>
  <c r="G32" i="66"/>
  <c r="H32" i="66"/>
  <c r="I32" i="66"/>
  <c r="J32" i="66"/>
  <c r="K32" i="66"/>
  <c r="L32" i="66"/>
  <c r="M32" i="66"/>
  <c r="N32" i="66"/>
  <c r="C33" i="66"/>
  <c r="D33" i="66"/>
  <c r="E33" i="66"/>
  <c r="F33" i="66"/>
  <c r="G33" i="66"/>
  <c r="H33" i="66"/>
  <c r="I33" i="66"/>
  <c r="J33" i="66"/>
  <c r="K33" i="66"/>
  <c r="L33" i="66"/>
  <c r="M33" i="66"/>
  <c r="N33" i="66"/>
  <c r="C34" i="66"/>
  <c r="D34" i="66"/>
  <c r="E34" i="66"/>
  <c r="F34" i="66"/>
  <c r="G34" i="66"/>
  <c r="H34" i="66"/>
  <c r="I34" i="66"/>
  <c r="J34" i="66"/>
  <c r="K34" i="66"/>
  <c r="L34" i="66"/>
  <c r="M34" i="66"/>
  <c r="N34" i="66"/>
  <c r="C35" i="66"/>
  <c r="D35" i="66"/>
  <c r="E35" i="66"/>
  <c r="F35" i="66"/>
  <c r="G35" i="66"/>
  <c r="H35" i="66"/>
  <c r="I35" i="66"/>
  <c r="J35" i="66"/>
  <c r="K35" i="66"/>
  <c r="L35" i="66"/>
  <c r="M35" i="66"/>
  <c r="N35" i="66"/>
  <c r="C36" i="66"/>
  <c r="D36" i="66"/>
  <c r="E36" i="66"/>
  <c r="F36" i="66"/>
  <c r="G36" i="66"/>
  <c r="H36" i="66"/>
  <c r="I36" i="66"/>
  <c r="J36" i="66"/>
  <c r="K36" i="66"/>
  <c r="L36" i="66"/>
  <c r="M36" i="66"/>
  <c r="N36" i="66"/>
  <c r="C37" i="66"/>
  <c r="D37" i="66"/>
  <c r="E37" i="66"/>
  <c r="F37" i="66"/>
  <c r="G37" i="66"/>
  <c r="H37" i="66"/>
  <c r="I37" i="66"/>
  <c r="J37" i="66"/>
  <c r="K37" i="66"/>
  <c r="L37" i="66"/>
  <c r="M37" i="66"/>
  <c r="N37" i="66"/>
  <c r="C38" i="66"/>
  <c r="D38" i="66"/>
  <c r="E38" i="66"/>
  <c r="F38" i="66"/>
  <c r="G38" i="66"/>
  <c r="H38" i="66"/>
  <c r="I38" i="66"/>
  <c r="J38" i="66"/>
  <c r="K38" i="66"/>
  <c r="L38" i="66"/>
  <c r="M38" i="66"/>
  <c r="N38" i="66"/>
  <c r="C39" i="66"/>
  <c r="D39" i="66"/>
  <c r="E39" i="66"/>
  <c r="F39" i="66"/>
  <c r="G39" i="66"/>
  <c r="H39" i="66"/>
  <c r="I39" i="66"/>
  <c r="J39" i="66"/>
  <c r="K39" i="66"/>
  <c r="L39" i="66"/>
  <c r="M39" i="66"/>
  <c r="N39" i="66"/>
  <c r="C40" i="66"/>
  <c r="D40" i="66"/>
  <c r="E40" i="66"/>
  <c r="F40" i="66"/>
  <c r="G40" i="66"/>
  <c r="H40" i="66"/>
  <c r="I40" i="66"/>
  <c r="J40" i="66"/>
  <c r="K40" i="66"/>
  <c r="L40" i="66"/>
  <c r="M40" i="66"/>
  <c r="N40" i="66"/>
  <c r="C41" i="66"/>
  <c r="D41" i="66"/>
  <c r="E41" i="66"/>
  <c r="F41" i="66"/>
  <c r="G41" i="66"/>
  <c r="H41" i="66"/>
  <c r="I41" i="66"/>
  <c r="J41" i="66"/>
  <c r="K41" i="66"/>
  <c r="L41" i="66"/>
  <c r="M41" i="66"/>
  <c r="N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C44" i="66"/>
  <c r="D44" i="66"/>
  <c r="E44" i="66"/>
  <c r="F44" i="66"/>
  <c r="G44" i="66"/>
  <c r="H44" i="66"/>
  <c r="I44" i="66"/>
  <c r="J44" i="66"/>
  <c r="K44" i="66"/>
  <c r="M44" i="66"/>
  <c r="N44" i="66"/>
  <c r="C45" i="66"/>
  <c r="E45" i="66"/>
  <c r="F45" i="66"/>
  <c r="H45" i="66"/>
  <c r="J45" i="66"/>
  <c r="K45" i="66"/>
  <c r="M45" i="66"/>
  <c r="N15" i="66"/>
  <c r="M15" i="66"/>
  <c r="L15" i="66"/>
  <c r="K15" i="66"/>
  <c r="J15" i="66"/>
  <c r="I15" i="66"/>
  <c r="H15" i="66"/>
  <c r="G15" i="66"/>
  <c r="F15" i="66"/>
  <c r="E15" i="66"/>
  <c r="D15" i="66"/>
  <c r="C15" i="66"/>
</calcChain>
</file>

<file path=xl/sharedStrings.xml><?xml version="1.0" encoding="utf-8"?>
<sst xmlns="http://schemas.openxmlformats.org/spreadsheetml/2006/main" count="416" uniqueCount="141">
  <si>
    <t>pH</t>
  </si>
  <si>
    <t xml:space="preserve">Sampled Date </t>
  </si>
  <si>
    <t>Obtained Date</t>
  </si>
  <si>
    <t xml:space="preserve">Pollutant </t>
  </si>
  <si>
    <t>Premises:</t>
  </si>
  <si>
    <t>10-38 Mulgrave Road McGraths Hill NSW</t>
  </si>
  <si>
    <t>Total Suspended Solids (TSS) mg/L</t>
  </si>
  <si>
    <t>Biological Oxygen Demand (BOD) mg/L</t>
  </si>
  <si>
    <t>Nitrogen (ammonia) (mg/L</t>
  </si>
  <si>
    <t>Nitrate+nitrite (Oxidised Nitrogen) mg/L</t>
  </si>
  <si>
    <t>Faecal Coliforms (colony forming units per 100 mL)</t>
  </si>
  <si>
    <t xml:space="preserve"> Phosphorus (total) mg/L</t>
  </si>
  <si>
    <t>Nitrogen (total) mg/L</t>
  </si>
  <si>
    <t>Total Kjeldahl Nitrogen (TKN) mg/L</t>
  </si>
  <si>
    <t>Limit- N/A</t>
  </si>
  <si>
    <t>Oil &amp; Grease mg/L</t>
  </si>
  <si>
    <t>Published Date</t>
  </si>
  <si>
    <t xml:space="preserve">EPA License number: </t>
  </si>
  <si>
    <t xml:space="preserve">License website link:  </t>
  </si>
  <si>
    <t xml:space="preserve">Licensee:  </t>
  </si>
  <si>
    <t>Hawkesbury City Council</t>
  </si>
  <si>
    <t xml:space="preserve">Sampling Frequency: </t>
  </si>
  <si>
    <t>Fortnightly</t>
  </si>
  <si>
    <t>Comments</t>
  </si>
  <si>
    <t>McGraths Hill Sewage Treatment Plant Monitoring Data</t>
  </si>
  <si>
    <t>EPA Identification No.3, From the discharge point of pond 5 of the sewerage treatment plant</t>
  </si>
  <si>
    <t>EPA Identification No.1, V-notch weir (discharge into South Creek)</t>
  </si>
  <si>
    <t>H a w k e s b u r y  C i t y  C o u n c i l</t>
  </si>
  <si>
    <t>366 George Street (PO Box 146) Windsor NSW 2756  DX 8601 WINDSOR</t>
  </si>
  <si>
    <r>
      <t xml:space="preserve">Phone: </t>
    </r>
    <r>
      <rPr>
        <sz val="12"/>
        <rFont val="Arial"/>
        <family val="2"/>
      </rPr>
      <t xml:space="preserve">(02) 4560 4444 </t>
    </r>
    <r>
      <rPr>
        <b/>
        <sz val="12"/>
        <rFont val="Arial"/>
        <family val="2"/>
      </rPr>
      <t xml:space="preserve">Facsimilie: </t>
    </r>
    <r>
      <rPr>
        <sz val="12"/>
        <rFont val="Arial"/>
        <family val="2"/>
      </rPr>
      <t xml:space="preserve">(02) 4587 7740  </t>
    </r>
    <r>
      <rPr>
        <b/>
        <sz val="12"/>
        <rFont val="Arial"/>
        <family val="2"/>
      </rPr>
      <t>Email:</t>
    </r>
    <r>
      <rPr>
        <sz val="12"/>
        <rFont val="Arial"/>
        <family val="2"/>
      </rPr>
      <t>council@hawkesbury.nsw.gov.au</t>
    </r>
  </si>
  <si>
    <t>EPA Identification No.6, V-notch weir (discharge into South Creek)</t>
  </si>
  <si>
    <t>Daily</t>
  </si>
  <si>
    <t>EPA Identification No.4, Contact Tank (outlet into pond1)</t>
  </si>
  <si>
    <t>Note: Uncontrolled document when printed</t>
  </si>
  <si>
    <t>https://www.hawkesbury.nsw.gov.au/link/pollution-monitoring-data-mhstp</t>
  </si>
  <si>
    <t>Monitoring Point:</t>
  </si>
  <si>
    <t>Year</t>
  </si>
  <si>
    <t>Limit:              50%ile = 15 90%ile = 30 100%ile =70</t>
  </si>
  <si>
    <t>Limit:              50%ile = 25 90%ile = 75 100%ile = 80</t>
  </si>
  <si>
    <t>Limit:            N/A</t>
  </si>
  <si>
    <t>Limit:             N/A</t>
  </si>
  <si>
    <t>Limit:     100%ile = 10</t>
  </si>
  <si>
    <t>Reporting Year</t>
  </si>
  <si>
    <r>
      <t xml:space="preserve">Comments: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</t>
    </r>
  </si>
  <si>
    <t>2019 / 2020</t>
  </si>
  <si>
    <t>Day Of Month</t>
  </si>
  <si>
    <t xml:space="preserve">Volume Monitoring - Unit- megalitres per day </t>
  </si>
  <si>
    <t>Data Published Date:</t>
  </si>
  <si>
    <t xml:space="preserve"> </t>
  </si>
  <si>
    <t/>
  </si>
  <si>
    <t>2020 / 2021</t>
  </si>
  <si>
    <t>Limit:  6.5-8.5</t>
  </si>
  <si>
    <t xml:space="preserve">July 2020 - All data within license limits. </t>
  </si>
  <si>
    <t xml:space="preserve">August 2020 -  All data within license limits. </t>
  </si>
  <si>
    <t xml:space="preserve">September 2020 - All data within license limits. </t>
  </si>
  <si>
    <t xml:space="preserve">October 2020 - All data within license limits. </t>
  </si>
  <si>
    <t>November 2020 - All data within license limits</t>
  </si>
  <si>
    <t>18 November 2020 -Data unable to retrive  due to a possible SCADA Communication Failure (currently under investigation)</t>
  </si>
  <si>
    <t>December 2020 - No discharge on the due sampling dates (at the time of sampling)</t>
  </si>
  <si>
    <t>January 2021 - No discharge on the due sampling dates (at the time of sampling)</t>
  </si>
  <si>
    <t>February 2021 - All data within license limits</t>
  </si>
  <si>
    <t>19-26 March - data was unable to record due the combination of the flood event and Power failure</t>
  </si>
  <si>
    <t>19-31 March - data was unable to record or registered incorrect data due the combination of the flood event, Power failure and SCADA communication failure</t>
  </si>
  <si>
    <t>March 2021 - All data within license limits</t>
  </si>
  <si>
    <t>1-30 April 2021. Flood affected  Flow Meter under repair</t>
  </si>
  <si>
    <t>April 2021 - All data within license limits</t>
  </si>
  <si>
    <t>May 2021 -  All data within license limits</t>
  </si>
  <si>
    <t>June 2021 -  All data within license limits</t>
  </si>
  <si>
    <t>1-15 May 2021. Flood affected  Flow Meter under repair</t>
  </si>
  <si>
    <t>19-31 March 2021 - data was unable to record or register due to the combination of the flood event, Power failure and SCADA communication failure</t>
  </si>
  <si>
    <t>2021 / 2022</t>
  </si>
  <si>
    <t xml:space="preserve">July 2021 - All data within license limits. </t>
  </si>
  <si>
    <t xml:space="preserve">August 2021 - All data within license limits. </t>
  </si>
  <si>
    <t>September 2021 - All data within license limits. No discharge on the  due sampling date on 27/09/2021 (at the time of sampling)</t>
  </si>
  <si>
    <t>October 2021 - No discharge on the due sampling dates (at the time of sampling)</t>
  </si>
  <si>
    <t>November 2021 - All data within license limits. No discharge on the  due sampling date on 8/11/2021 (at the time of sampling)</t>
  </si>
  <si>
    <t xml:space="preserve">December 2021 - All data within license limits. </t>
  </si>
  <si>
    <t xml:space="preserve">January 2022 - All data within license limits. </t>
  </si>
  <si>
    <t>February 2022 - All data within license limits.</t>
  </si>
  <si>
    <t>March 2022 - All data within license limits. No sample collected on the  due sampling date on 7/3/2022 due the discahrge point being submerged as a result of flood</t>
  </si>
  <si>
    <t>5-18 March - data was unable to record or registered incorrect data due the combination of the flood event, Power failure and SCADA communication failure</t>
  </si>
  <si>
    <t>5-31 March - data was unable to record or registered incorrect data due the combination of the flood event, Power failure and SCADA communication failure</t>
  </si>
  <si>
    <t>14-29 April 2022 Flow Meter faulted after flood</t>
  </si>
  <si>
    <t>1-8 April 2022 &amp; 14-29 April 2022 Flow Meter faulted after flood</t>
  </si>
  <si>
    <t>April 2022 - All data within license limits.</t>
  </si>
  <si>
    <t>May 2022 - All data within license limits.</t>
  </si>
  <si>
    <t xml:space="preserve">9 May 2022 -Data unable to retrive  due to PLC Communication Failure </t>
  </si>
  <si>
    <t>June 2022 - All data within license limits.</t>
  </si>
  <si>
    <t>2022 / 2023</t>
  </si>
  <si>
    <t>4-17/7/22- Data not recorded due the V-Notch Weir flooded</t>
  </si>
  <si>
    <t>11/7/22 - Data not availavle dur SCADA/PLC Communication Failure</t>
  </si>
  <si>
    <t>July 2022  -  All data within license limits. (Note: No sample collected on the  due sampling date on 4/7/2022 due the discharge point being submerged as a result of flood)</t>
  </si>
  <si>
    <t xml:space="preserve">Aug 2022-  All data within license limits. </t>
  </si>
  <si>
    <t xml:space="preserve">Sep 2022 - All data within license limits. </t>
  </si>
  <si>
    <t>7-17/10/22- Data not recorded or incorrect data recorded due the V-Notch Weir flooded</t>
  </si>
  <si>
    <t xml:space="preserve">October 2022 - All data within license limits. </t>
  </si>
  <si>
    <t xml:space="preserve">November 2022 - All data within license limits. </t>
  </si>
  <si>
    <t>&lt;0.01</t>
  </si>
  <si>
    <t>2.9.</t>
  </si>
  <si>
    <t xml:space="preserve">January 2023 - All data within license limits. </t>
  </si>
  <si>
    <t xml:space="preserve">February 2023 - All data within license limits. </t>
  </si>
  <si>
    <t xml:space="preserve">March 2023 - All data within license limits. </t>
  </si>
  <si>
    <t xml:space="preserve">April 2023 - All data within license limits. </t>
  </si>
  <si>
    <t>May 2023 - All data within license limits.</t>
  </si>
  <si>
    <t>June 2023 - All data within license limits.</t>
  </si>
  <si>
    <t>&lt;5</t>
  </si>
  <si>
    <t>4-9/7/22- Data not recorded or incorrect data recorded due the V-Notch Weir flooded</t>
  </si>
  <si>
    <t xml:space="preserve">December 2022 - All data within license limits </t>
  </si>
  <si>
    <t>2023 / 2024</t>
  </si>
  <si>
    <t xml:space="preserve">July 2023  -  All data within license limits. </t>
  </si>
  <si>
    <t>_</t>
  </si>
  <si>
    <t xml:space="preserve">Aug 2023 -  All data within license limits. </t>
  </si>
  <si>
    <t>Sep 2023 - All data within license limits.</t>
  </si>
  <si>
    <t>October 2023 - All data within license limits.</t>
  </si>
  <si>
    <t>November 2023 - All data within license limits.</t>
  </si>
  <si>
    <t>December 2023 - All data within license limits.</t>
  </si>
  <si>
    <t>January 2024 - All data within license limits.</t>
  </si>
  <si>
    <t>February 2024 - All data within license limits.</t>
  </si>
  <si>
    <t>March 2024 - All data within license limits.</t>
  </si>
  <si>
    <t>x</t>
  </si>
  <si>
    <t>X -  Sample not collected on this day due to the sampling poing being flooded</t>
  </si>
  <si>
    <t>April 2024 - All data within license limits. X- Sample not collected on this day due to the sampling poing being flooded</t>
  </si>
  <si>
    <t>6-13/4/2024 - Flow Recorder flooded</t>
  </si>
  <si>
    <t>May 2024 - All data within license limits.</t>
  </si>
  <si>
    <t>8-16/6/2024 - Flow Recorder flooded</t>
  </si>
  <si>
    <t>June 2024 -  All data within license limits.</t>
  </si>
  <si>
    <t xml:space="preserve">March 2025 - </t>
  </si>
  <si>
    <t xml:space="preserve">April 2025 - </t>
  </si>
  <si>
    <t xml:space="preserve">May 2025 - </t>
  </si>
  <si>
    <t xml:space="preserve">June 2025 -  </t>
  </si>
  <si>
    <t>2024 / 2025</t>
  </si>
  <si>
    <t xml:space="preserve">July 2024  - All data within license limits. </t>
  </si>
  <si>
    <t xml:space="preserve">Aug 2024 -  All data within license limits. </t>
  </si>
  <si>
    <t xml:space="preserve">Sep 2024 - All data within license limits. </t>
  </si>
  <si>
    <t xml:space="preserve">November 2024 - All data within license limits. </t>
  </si>
  <si>
    <t xml:space="preserve">October 2024 - All data within license limits except for 90ile &amp; 100ile TSS . </t>
  </si>
  <si>
    <t>January 2025 - All data within license limits. No discharge on the  due sampling date on 6/1/2025 (at the time of sampling)</t>
  </si>
  <si>
    <t>December 2024 - All data within license limits</t>
  </si>
  <si>
    <t>16-17/1/25 - Data not availavle due to  SCADA/PLC Communication Failure</t>
  </si>
  <si>
    <t>2-3/2/25 - Data not availavle due to  SCADA/PLC Communication Failure</t>
  </si>
  <si>
    <t>February 2025 - All data within license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</si>
</sst>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[$-C09]dd\-mmm\-yy;@"/>
    <numFmt numFmtId="167" formatCode="d/m/yyyy;@"/>
  </numFmts>
  <fonts count="17" x14ac:knownFonts="1">
    <font>
      <sz val="12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b/>
      <sz val="10"/>
      <name val="MS Sans Serif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208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/>
    <xf numFmtId="2" fontId="6" fillId="0" borderId="1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0" fillId="2" borderId="0" xfId="0" applyFill="1"/>
    <xf numFmtId="0" fontId="8" fillId="2" borderId="0" xfId="0" applyFont="1" applyFill="1"/>
    <xf numFmtId="0" fontId="5" fillId="2" borderId="0" xfId="0" applyFont="1" applyFill="1"/>
    <xf numFmtId="0" fontId="2" fillId="0" borderId="0" xfId="1" applyAlignment="1" applyProtection="1"/>
    <xf numFmtId="2" fontId="9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0" xfId="0" applyFont="1"/>
    <xf numFmtId="0" fontId="5" fillId="0" borderId="0" xfId="2"/>
    <xf numFmtId="0" fontId="12" fillId="0" borderId="0" xfId="0" applyFont="1"/>
    <xf numFmtId="1" fontId="6" fillId="0" borderId="1" xfId="2" applyNumberFormat="1" applyFont="1" applyBorder="1" applyAlignment="1">
      <alignment horizontal="center"/>
    </xf>
    <xf numFmtId="2" fontId="6" fillId="0" borderId="1" xfId="2" applyNumberFormat="1" applyFont="1" applyBorder="1" applyAlignment="1">
      <alignment horizontal="center"/>
    </xf>
    <xf numFmtId="0" fontId="1" fillId="2" borderId="0" xfId="0" applyFont="1" applyFill="1"/>
    <xf numFmtId="0" fontId="1" fillId="0" borderId="0" xfId="0" applyFont="1" applyAlignment="1">
      <alignment horizontal="left" vertical="center"/>
    </xf>
    <xf numFmtId="0" fontId="2" fillId="0" borderId="0" xfId="1" applyAlignment="1" applyProtection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6" fontId="6" fillId="0" borderId="1" xfId="0" applyNumberFormat="1" applyFont="1" applyBorder="1" applyAlignment="1">
      <alignment horizontal="left"/>
    </xf>
    <xf numFmtId="166" fontId="6" fillId="0" borderId="17" xfId="0" applyNumberFormat="1" applyFont="1" applyBorder="1" applyAlignment="1">
      <alignment horizontal="left"/>
    </xf>
    <xf numFmtId="2" fontId="6" fillId="0" borderId="17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4" fontId="6" fillId="0" borderId="1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1" fontId="6" fillId="0" borderId="32" xfId="2" applyNumberFormat="1" applyFont="1" applyBorder="1" applyAlignment="1">
      <alignment horizontal="center"/>
    </xf>
    <xf numFmtId="2" fontId="6" fillId="0" borderId="2" xfId="2" applyNumberFormat="1" applyFont="1" applyBorder="1" applyAlignment="1">
      <alignment horizontal="center"/>
    </xf>
    <xf numFmtId="2" fontId="6" fillId="0" borderId="32" xfId="2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0" fillId="0" borderId="0" xfId="0" applyAlignment="1">
      <alignment vertical="center"/>
    </xf>
    <xf numFmtId="164" fontId="6" fillId="0" borderId="1" xfId="2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2" fontId="6" fillId="0" borderId="44" xfId="0" applyNumberFormat="1" applyFont="1" applyBorder="1" applyAlignment="1">
      <alignment horizontal="center"/>
    </xf>
    <xf numFmtId="166" fontId="6" fillId="0" borderId="46" xfId="0" applyNumberFormat="1" applyFont="1" applyBorder="1" applyAlignment="1">
      <alignment horizontal="left"/>
    </xf>
    <xf numFmtId="1" fontId="6" fillId="0" borderId="7" xfId="0" applyNumberFormat="1" applyFont="1" applyBorder="1" applyAlignment="1">
      <alignment horizontal="center"/>
    </xf>
    <xf numFmtId="2" fontId="6" fillId="0" borderId="7" xfId="0" applyNumberFormat="1" applyFont="1" applyBorder="1" applyAlignment="1">
      <alignment horizontal="center"/>
    </xf>
    <xf numFmtId="165" fontId="6" fillId="0" borderId="7" xfId="0" applyNumberFormat="1" applyFont="1" applyBorder="1" applyAlignment="1">
      <alignment horizontal="center"/>
    </xf>
    <xf numFmtId="2" fontId="6" fillId="0" borderId="46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2" fontId="6" fillId="0" borderId="17" xfId="2" applyNumberFormat="1" applyFont="1" applyBorder="1" applyAlignment="1">
      <alignment horizontal="center"/>
    </xf>
    <xf numFmtId="1" fontId="6" fillId="0" borderId="51" xfId="2" applyNumberFormat="1" applyFont="1" applyBorder="1" applyAlignment="1">
      <alignment horizontal="center"/>
    </xf>
    <xf numFmtId="2" fontId="6" fillId="0" borderId="30" xfId="2" applyNumberFormat="1" applyFont="1" applyBorder="1" applyAlignment="1">
      <alignment horizontal="center"/>
    </xf>
    <xf numFmtId="2" fontId="6" fillId="0" borderId="28" xfId="2" applyNumberFormat="1" applyFont="1" applyBorder="1" applyAlignment="1">
      <alignment horizontal="center"/>
    </xf>
    <xf numFmtId="2" fontId="6" fillId="0" borderId="29" xfId="2" applyNumberFormat="1" applyFont="1" applyBorder="1" applyAlignment="1">
      <alignment horizontal="center"/>
    </xf>
    <xf numFmtId="1" fontId="6" fillId="0" borderId="50" xfId="2" applyNumberFormat="1" applyFont="1" applyBorder="1" applyAlignment="1">
      <alignment horizontal="center"/>
    </xf>
    <xf numFmtId="0" fontId="6" fillId="0" borderId="17" xfId="2" applyFont="1" applyBorder="1" applyAlignment="1">
      <alignment horizontal="left"/>
    </xf>
    <xf numFmtId="165" fontId="6" fillId="0" borderId="17" xfId="2" applyNumberFormat="1" applyFont="1" applyBorder="1" applyAlignment="1">
      <alignment horizontal="left"/>
    </xf>
    <xf numFmtId="1" fontId="6" fillId="0" borderId="49" xfId="2" applyNumberFormat="1" applyFont="1" applyBorder="1" applyAlignment="1">
      <alignment horizontal="center"/>
    </xf>
    <xf numFmtId="2" fontId="6" fillId="0" borderId="23" xfId="2" applyNumberFormat="1" applyFont="1" applyBorder="1" applyAlignment="1">
      <alignment horizontal="center"/>
    </xf>
    <xf numFmtId="165" fontId="6" fillId="0" borderId="25" xfId="2" applyNumberFormat="1" applyFont="1" applyBorder="1" applyAlignment="1">
      <alignment horizontal="left"/>
    </xf>
    <xf numFmtId="2" fontId="6" fillId="0" borderId="27" xfId="2" applyNumberFormat="1" applyFont="1" applyBorder="1" applyAlignment="1">
      <alignment horizontal="center"/>
    </xf>
    <xf numFmtId="0" fontId="6" fillId="0" borderId="29" xfId="2" applyFont="1" applyBorder="1" applyAlignment="1">
      <alignment horizontal="left"/>
    </xf>
    <xf numFmtId="2" fontId="6" fillId="0" borderId="33" xfId="2" applyNumberFormat="1" applyFont="1" applyBorder="1" applyAlignment="1">
      <alignment horizontal="center"/>
    </xf>
    <xf numFmtId="164" fontId="6" fillId="0" borderId="28" xfId="2" applyNumberFormat="1" applyFont="1" applyBorder="1" applyAlignment="1">
      <alignment horizontal="center"/>
    </xf>
    <xf numFmtId="164" fontId="6" fillId="0" borderId="17" xfId="2" applyNumberFormat="1" applyFont="1" applyBorder="1" applyAlignment="1">
      <alignment horizontal="center"/>
    </xf>
    <xf numFmtId="0" fontId="11" fillId="6" borderId="4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 wrapText="1"/>
    </xf>
    <xf numFmtId="0" fontId="13" fillId="6" borderId="22" xfId="0" applyFont="1" applyFill="1" applyBorder="1" applyAlignment="1">
      <alignment horizontal="center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25" xfId="0" applyFont="1" applyFill="1" applyBorder="1" applyAlignment="1">
      <alignment horizontal="center" vertical="center" wrapText="1"/>
    </xf>
    <xf numFmtId="2" fontId="6" fillId="4" borderId="1" xfId="2" applyNumberFormat="1" applyFont="1" applyFill="1" applyBorder="1" applyAlignment="1">
      <alignment horizontal="center"/>
    </xf>
    <xf numFmtId="2" fontId="6" fillId="6" borderId="22" xfId="2" applyNumberFormat="1" applyFont="1" applyFill="1" applyBorder="1" applyAlignment="1">
      <alignment horizontal="center"/>
    </xf>
    <xf numFmtId="2" fontId="6" fillId="6" borderId="23" xfId="2" applyNumberFormat="1" applyFont="1" applyFill="1" applyBorder="1" applyAlignment="1">
      <alignment horizontal="center"/>
    </xf>
    <xf numFmtId="2" fontId="6" fillId="6" borderId="1" xfId="2" applyNumberFormat="1" applyFont="1" applyFill="1" applyBorder="1" applyAlignment="1">
      <alignment horizontal="center"/>
    </xf>
    <xf numFmtId="2" fontId="6" fillId="6" borderId="25" xfId="2" applyNumberFormat="1" applyFont="1" applyFill="1" applyBorder="1" applyAlignment="1">
      <alignment horizontal="center"/>
    </xf>
    <xf numFmtId="1" fontId="6" fillId="0" borderId="45" xfId="0" applyNumberFormat="1" applyFont="1" applyBorder="1" applyAlignment="1">
      <alignment horizontal="center"/>
    </xf>
    <xf numFmtId="1" fontId="6" fillId="0" borderId="32" xfId="0" applyNumberFormat="1" applyFont="1" applyBorder="1" applyAlignment="1">
      <alignment horizontal="center"/>
    </xf>
    <xf numFmtId="165" fontId="6" fillId="0" borderId="1" xfId="2" applyNumberFormat="1" applyFont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2" fontId="6" fillId="0" borderId="54" xfId="2" applyNumberFormat="1" applyFont="1" applyBorder="1" applyAlignment="1">
      <alignment horizontal="center"/>
    </xf>
    <xf numFmtId="2" fontId="6" fillId="0" borderId="3" xfId="2" applyNumberFormat="1" applyFont="1" applyBorder="1" applyAlignment="1">
      <alignment horizontal="center"/>
    </xf>
    <xf numFmtId="2" fontId="6" fillId="6" borderId="24" xfId="2" applyNumberFormat="1" applyFont="1" applyFill="1" applyBorder="1" applyAlignment="1">
      <alignment horizontal="center"/>
    </xf>
    <xf numFmtId="17" fontId="14" fillId="6" borderId="56" xfId="2" applyNumberFormat="1" applyFont="1" applyFill="1" applyBorder="1" applyAlignment="1">
      <alignment horizontal="center" vertical="center"/>
    </xf>
    <xf numFmtId="2" fontId="6" fillId="7" borderId="23" xfId="2" applyNumberFormat="1" applyFont="1" applyFill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164" fontId="6" fillId="4" borderId="1" xfId="2" applyNumberFormat="1" applyFont="1" applyFill="1" applyBorder="1" applyAlignment="1">
      <alignment horizontal="center"/>
    </xf>
    <xf numFmtId="49" fontId="6" fillId="6" borderId="0" xfId="0" applyNumberFormat="1" applyFont="1" applyFill="1" applyAlignment="1">
      <alignment horizontal="left" vertical="top" wrapText="1"/>
    </xf>
    <xf numFmtId="49" fontId="6" fillId="6" borderId="40" xfId="0" applyNumberFormat="1" applyFont="1" applyFill="1" applyBorder="1" applyAlignment="1">
      <alignment horizontal="left" vertical="top" wrapText="1"/>
    </xf>
    <xf numFmtId="165" fontId="6" fillId="0" borderId="45" xfId="0" applyNumberFormat="1" applyFont="1" applyBorder="1" applyAlignment="1">
      <alignment horizontal="center"/>
    </xf>
    <xf numFmtId="165" fontId="6" fillId="0" borderId="46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43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4" fontId="6" fillId="0" borderId="46" xfId="0" applyNumberFormat="1" applyFont="1" applyBorder="1" applyAlignment="1">
      <alignment horizontal="center"/>
    </xf>
    <xf numFmtId="2" fontId="0" fillId="0" borderId="0" xfId="0" applyNumberFormat="1"/>
    <xf numFmtId="1" fontId="15" fillId="0" borderId="32" xfId="2" applyNumberFormat="1" applyFont="1" applyBorder="1" applyAlignment="1">
      <alignment horizontal="center"/>
    </xf>
    <xf numFmtId="165" fontId="15" fillId="0" borderId="1" xfId="2" applyNumberFormat="1" applyFont="1" applyBorder="1" applyAlignment="1">
      <alignment horizontal="center"/>
    </xf>
    <xf numFmtId="2" fontId="15" fillId="0" borderId="1" xfId="2" applyNumberFormat="1" applyFont="1" applyBorder="1" applyAlignment="1">
      <alignment horizontal="center"/>
    </xf>
    <xf numFmtId="1" fontId="15" fillId="0" borderId="1" xfId="2" applyNumberFormat="1" applyFont="1" applyBorder="1" applyAlignment="1">
      <alignment horizontal="center"/>
    </xf>
    <xf numFmtId="2" fontId="15" fillId="0" borderId="17" xfId="2" applyNumberFormat="1" applyFont="1" applyBorder="1" applyAlignment="1">
      <alignment horizontal="center"/>
    </xf>
    <xf numFmtId="1" fontId="0" fillId="0" borderId="0" xfId="0" applyNumberFormat="1"/>
    <xf numFmtId="165" fontId="0" fillId="0" borderId="0" xfId="0" applyNumberFormat="1"/>
    <xf numFmtId="165" fontId="15" fillId="0" borderId="3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2" fontId="15" fillId="0" borderId="17" xfId="0" applyNumberFormat="1" applyFont="1" applyBorder="1" applyAlignment="1">
      <alignment horizontal="center"/>
    </xf>
    <xf numFmtId="166" fontId="16" fillId="0" borderId="1" xfId="0" applyNumberFormat="1" applyFont="1" applyBorder="1" applyAlignment="1">
      <alignment horizontal="left"/>
    </xf>
    <xf numFmtId="166" fontId="16" fillId="0" borderId="17" xfId="0" applyNumberFormat="1" applyFont="1" applyBorder="1" applyAlignment="1">
      <alignment horizontal="left"/>
    </xf>
    <xf numFmtId="1" fontId="16" fillId="0" borderId="32" xfId="2" applyNumberFormat="1" applyFont="1" applyBorder="1" applyAlignment="1">
      <alignment horizontal="center"/>
    </xf>
    <xf numFmtId="165" fontId="16" fillId="0" borderId="1" xfId="2" applyNumberFormat="1" applyFont="1" applyBorder="1" applyAlignment="1">
      <alignment horizontal="center"/>
    </xf>
    <xf numFmtId="2" fontId="16" fillId="0" borderId="1" xfId="2" applyNumberFormat="1" applyFont="1" applyBorder="1" applyAlignment="1">
      <alignment horizontal="center"/>
    </xf>
    <xf numFmtId="1" fontId="16" fillId="0" borderId="1" xfId="2" applyNumberFormat="1" applyFont="1" applyBorder="1" applyAlignment="1">
      <alignment horizontal="center"/>
    </xf>
    <xf numFmtId="165" fontId="16" fillId="0" borderId="32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0" fontId="14" fillId="3" borderId="26" xfId="0" applyFont="1" applyFill="1" applyBorder="1" applyAlignment="1">
      <alignment horizontal="center" vertical="center" textRotation="90"/>
    </xf>
    <xf numFmtId="0" fontId="14" fillId="3" borderId="31" xfId="0" applyFont="1" applyFill="1" applyBorder="1" applyAlignment="1">
      <alignment horizontal="center" vertical="center" textRotation="90"/>
    </xf>
    <xf numFmtId="0" fontId="14" fillId="3" borderId="34" xfId="0" applyFont="1" applyFill="1" applyBorder="1" applyAlignment="1">
      <alignment horizontal="center" vertical="center" textRotation="90"/>
    </xf>
    <xf numFmtId="166" fontId="8" fillId="6" borderId="8" xfId="0" applyNumberFormat="1" applyFont="1" applyFill="1" applyBorder="1" applyAlignment="1">
      <alignment horizontal="left" vertical="top" wrapText="1"/>
    </xf>
    <xf numFmtId="166" fontId="6" fillId="6" borderId="38" xfId="0" applyNumberFormat="1" applyFont="1" applyFill="1" applyBorder="1" applyAlignment="1">
      <alignment horizontal="left" vertical="top" wrapText="1"/>
    </xf>
    <xf numFmtId="166" fontId="6" fillId="6" borderId="39" xfId="0" applyNumberFormat="1" applyFont="1" applyFill="1" applyBorder="1" applyAlignment="1">
      <alignment horizontal="left" vertical="top" wrapText="1"/>
    </xf>
    <xf numFmtId="49" fontId="6" fillId="6" borderId="14" xfId="0" applyNumberFormat="1" applyFont="1" applyFill="1" applyBorder="1" applyAlignment="1">
      <alignment horizontal="left" vertical="top" wrapText="1"/>
    </xf>
    <xf numFmtId="49" fontId="6" fillId="6" borderId="0" xfId="0" applyNumberFormat="1" applyFont="1" applyFill="1" applyAlignment="1">
      <alignment horizontal="left" vertical="top" wrapText="1"/>
    </xf>
    <xf numFmtId="49" fontId="6" fillId="6" borderId="40" xfId="0" applyNumberFormat="1" applyFont="1" applyFill="1" applyBorder="1" applyAlignment="1">
      <alignment horizontal="left" vertical="top" wrapText="1"/>
    </xf>
    <xf numFmtId="49" fontId="6" fillId="6" borderId="18" xfId="0" applyNumberFormat="1" applyFont="1" applyFill="1" applyBorder="1" applyAlignment="1">
      <alignment horizontal="left" vertical="top" wrapText="1"/>
    </xf>
    <xf numFmtId="49" fontId="6" fillId="6" borderId="41" xfId="0" applyNumberFormat="1" applyFont="1" applyFill="1" applyBorder="1" applyAlignment="1">
      <alignment horizontal="left" vertical="top" wrapText="1"/>
    </xf>
    <xf numFmtId="49" fontId="6" fillId="6" borderId="42" xfId="0" applyNumberFormat="1" applyFont="1" applyFill="1" applyBorder="1" applyAlignment="1">
      <alignment horizontal="left" vertical="top" wrapText="1"/>
    </xf>
    <xf numFmtId="0" fontId="10" fillId="0" borderId="0" xfId="0" applyFont="1" applyAlignment="1">
      <alignment horizontal="right" vertical="center"/>
    </xf>
    <xf numFmtId="0" fontId="11" fillId="3" borderId="8" xfId="0" applyFont="1" applyFill="1" applyBorder="1" applyAlignment="1">
      <alignment horizontal="center" vertical="center" textRotation="90"/>
    </xf>
    <xf numFmtId="0" fontId="11" fillId="3" borderId="14" xfId="0" applyFont="1" applyFill="1" applyBorder="1" applyAlignment="1">
      <alignment horizontal="center" vertical="center" textRotation="90"/>
    </xf>
    <xf numFmtId="0" fontId="11" fillId="3" borderId="18" xfId="0" applyFont="1" applyFill="1" applyBorder="1" applyAlignment="1">
      <alignment horizontal="center" vertical="center" textRotation="90"/>
    </xf>
    <xf numFmtId="0" fontId="11" fillId="6" borderId="9" xfId="0" applyFont="1" applyFill="1" applyBorder="1" applyAlignment="1">
      <alignment horizontal="center" vertical="center" textRotation="90"/>
    </xf>
    <xf numFmtId="0" fontId="11" fillId="6" borderId="15" xfId="0" applyFont="1" applyFill="1" applyBorder="1" applyAlignment="1">
      <alignment horizontal="center" vertical="center" textRotation="90"/>
    </xf>
    <xf numFmtId="0" fontId="11" fillId="6" borderId="19" xfId="0" applyFont="1" applyFill="1" applyBorder="1" applyAlignment="1">
      <alignment horizontal="center" vertical="center" textRotation="90"/>
    </xf>
    <xf numFmtId="0" fontId="11" fillId="6" borderId="10" xfId="0" applyFont="1" applyFill="1" applyBorder="1" applyAlignment="1">
      <alignment horizontal="center" vertical="center" textRotation="90"/>
    </xf>
    <xf numFmtId="0" fontId="11" fillId="6" borderId="6" xfId="0" applyFont="1" applyFill="1" applyBorder="1" applyAlignment="1">
      <alignment horizontal="center" vertical="center" textRotation="90"/>
    </xf>
    <xf numFmtId="0" fontId="11" fillId="6" borderId="20" xfId="0" applyFont="1" applyFill="1" applyBorder="1" applyAlignment="1">
      <alignment horizontal="center" vertical="center" textRotation="90"/>
    </xf>
    <xf numFmtId="0" fontId="11" fillId="6" borderId="11" xfId="0" applyFont="1" applyFill="1" applyBorder="1" applyAlignment="1">
      <alignment horizontal="center" vertical="center" textRotation="90"/>
    </xf>
    <xf numFmtId="0" fontId="11" fillId="6" borderId="16" xfId="0" applyFont="1" applyFill="1" applyBorder="1" applyAlignment="1">
      <alignment horizontal="center" vertical="center" textRotation="90"/>
    </xf>
    <xf numFmtId="0" fontId="11" fillId="6" borderId="21" xfId="0" applyFont="1" applyFill="1" applyBorder="1" applyAlignment="1">
      <alignment horizontal="center" vertical="center" textRotation="90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/>
    </xf>
    <xf numFmtId="0" fontId="1" fillId="0" borderId="0" xfId="0" applyFont="1" applyAlignment="1">
      <alignment horizontal="left" wrapText="1"/>
    </xf>
    <xf numFmtId="2" fontId="6" fillId="0" borderId="3" xfId="2" applyNumberFormat="1" applyFont="1" applyBorder="1" applyAlignment="1">
      <alignment horizontal="center"/>
    </xf>
    <xf numFmtId="0" fontId="0" fillId="0" borderId="4" xfId="0" applyBorder="1"/>
    <xf numFmtId="0" fontId="0" fillId="0" borderId="48" xfId="0" applyBorder="1"/>
    <xf numFmtId="2" fontId="6" fillId="0" borderId="24" xfId="2" applyNumberFormat="1" applyFont="1" applyBorder="1" applyAlignment="1">
      <alignment horizontal="center"/>
    </xf>
    <xf numFmtId="0" fontId="0" fillId="0" borderId="53" xfId="0" applyBorder="1"/>
    <xf numFmtId="0" fontId="0" fillId="0" borderId="52" xfId="0" applyBorder="1"/>
    <xf numFmtId="0" fontId="14" fillId="6" borderId="35" xfId="2" applyFont="1" applyFill="1" applyBorder="1" applyAlignment="1">
      <alignment horizontal="center" vertical="center" textRotation="90"/>
    </xf>
    <xf numFmtId="0" fontId="14" fillId="6" borderId="36" xfId="2" applyFont="1" applyFill="1" applyBorder="1" applyAlignment="1">
      <alignment horizontal="center" vertical="center" textRotation="90"/>
    </xf>
    <xf numFmtId="0" fontId="14" fillId="6" borderId="37" xfId="2" applyFont="1" applyFill="1" applyBorder="1" applyAlignment="1">
      <alignment horizontal="center" vertical="center" textRotation="90"/>
    </xf>
    <xf numFmtId="2" fontId="6" fillId="0" borderId="57" xfId="2" applyNumberFormat="1" applyFont="1" applyBorder="1" applyAlignment="1">
      <alignment horizontal="center"/>
    </xf>
    <xf numFmtId="0" fontId="0" fillId="0" borderId="58" xfId="0" applyBorder="1"/>
    <xf numFmtId="0" fontId="0" fillId="0" borderId="59" xfId="0" applyBorder="1"/>
    <xf numFmtId="0" fontId="11" fillId="3" borderId="26" xfId="2" applyFont="1" applyFill="1" applyBorder="1" applyAlignment="1">
      <alignment horizontal="center" vertical="center" textRotation="90"/>
    </xf>
    <xf numFmtId="0" fontId="11" fillId="3" borderId="34" xfId="2" applyFont="1" applyFill="1" applyBorder="1" applyAlignment="1">
      <alignment horizontal="center" vertical="center" textRotation="90"/>
    </xf>
    <xf numFmtId="0" fontId="11" fillId="6" borderId="26" xfId="2" applyFont="1" applyFill="1" applyBorder="1" applyAlignment="1">
      <alignment horizontal="center" vertical="center" textRotation="90"/>
    </xf>
    <xf numFmtId="0" fontId="11" fillId="6" borderId="34" xfId="2" applyFont="1" applyFill="1" applyBorder="1" applyAlignment="1">
      <alignment horizontal="center" vertical="center" textRotation="90"/>
    </xf>
    <xf numFmtId="0" fontId="11" fillId="5" borderId="36" xfId="2" applyFont="1" applyFill="1" applyBorder="1" applyAlignment="1">
      <alignment horizontal="center" vertical="top" wrapText="1"/>
    </xf>
    <xf numFmtId="0" fontId="11" fillId="5" borderId="37" xfId="2" applyFont="1" applyFill="1" applyBorder="1" applyAlignment="1">
      <alignment horizontal="center" vertical="top" wrapText="1"/>
    </xf>
    <xf numFmtId="0" fontId="14" fillId="6" borderId="55" xfId="2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" fillId="3" borderId="26" xfId="2" applyFont="1" applyFill="1" applyBorder="1" applyAlignment="1">
      <alignment horizontal="center" vertical="center" textRotation="90"/>
    </xf>
    <xf numFmtId="0" fontId="14" fillId="3" borderId="31" xfId="2" applyFont="1" applyFill="1" applyBorder="1" applyAlignment="1">
      <alignment horizontal="center" vertical="center" textRotation="90"/>
    </xf>
    <xf numFmtId="0" fontId="14" fillId="3" borderId="34" xfId="2" applyFont="1" applyFill="1" applyBorder="1" applyAlignment="1">
      <alignment horizontal="center" vertical="center" textRotation="90"/>
    </xf>
    <xf numFmtId="2" fontId="6" fillId="0" borderId="54" xfId="2" applyNumberFormat="1" applyFon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8" xfId="0" applyBorder="1" applyAlignment="1">
      <alignment horizontal="center"/>
    </xf>
    <xf numFmtId="0" fontId="6" fillId="0" borderId="3" xfId="2" applyFont="1" applyBorder="1" applyAlignment="1">
      <alignment horizontal="center" wrapText="1"/>
    </xf>
    <xf numFmtId="0" fontId="6" fillId="0" borderId="4" xfId="2" applyFont="1" applyBorder="1" applyAlignment="1">
      <alignment horizontal="center" wrapText="1"/>
    </xf>
    <xf numFmtId="0" fontId="6" fillId="0" borderId="48" xfId="2" applyFont="1" applyBorder="1" applyAlignment="1">
      <alignment horizontal="center" wrapText="1"/>
    </xf>
    <xf numFmtId="2" fontId="6" fillId="0" borderId="3" xfId="2" applyNumberFormat="1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8" xfId="0" applyBorder="1" applyAlignment="1">
      <alignment horizontal="left"/>
    </xf>
    <xf numFmtId="2" fontId="6" fillId="0" borderId="4" xfId="2" applyNumberFormat="1" applyFont="1" applyBorder="1" applyAlignment="1">
      <alignment horizontal="left"/>
    </xf>
    <xf numFmtId="2" fontId="6" fillId="0" borderId="48" xfId="2" applyNumberFormat="1" applyFont="1" applyBorder="1" applyAlignment="1">
      <alignment horizontal="left"/>
    </xf>
    <xf numFmtId="0" fontId="6" fillId="0" borderId="3" xfId="2" applyFont="1" applyBorder="1" applyAlignment="1">
      <alignment horizontal="left" wrapText="1"/>
    </xf>
    <xf numFmtId="0" fontId="6" fillId="0" borderId="4" xfId="2" applyFont="1" applyBorder="1" applyAlignment="1">
      <alignment horizontal="left" wrapText="1"/>
    </xf>
    <xf numFmtId="0" fontId="6" fillId="0" borderId="48" xfId="2" applyFont="1" applyBorder="1" applyAlignment="1">
      <alignment horizontal="left" wrapText="1"/>
    </xf>
    <xf numFmtId="0" fontId="10" fillId="0" borderId="0" xfId="2" applyFont="1" applyAlignment="1">
      <alignment horizontal="right"/>
    </xf>
    <xf numFmtId="167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2" fontId="6" fillId="0" borderId="53" xfId="2" applyNumberFormat="1" applyFont="1" applyBorder="1" applyAlignment="1">
      <alignment horizontal="center"/>
    </xf>
    <xf numFmtId="2" fontId="6" fillId="0" borderId="52" xfId="2" applyNumberFormat="1" applyFont="1" applyBorder="1" applyAlignment="1">
      <alignment horizontal="center"/>
    </xf>
    <xf numFmtId="2" fontId="6" fillId="0" borderId="54" xfId="2" applyNumberFormat="1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2" fontId="6" fillId="0" borderId="4" xfId="2" applyNumberFormat="1" applyFont="1" applyBorder="1" applyAlignment="1">
      <alignment horizontal="center"/>
    </xf>
    <xf numFmtId="2" fontId="6" fillId="0" borderId="48" xfId="2" applyNumberFormat="1" applyFont="1" applyBorder="1" applyAlignment="1">
      <alignment horizontal="center"/>
    </xf>
    <xf numFmtId="0" fontId="6" fillId="0" borderId="47" xfId="2" applyFont="1" applyBorder="1" applyAlignment="1">
      <alignment horizontal="left" wrapText="1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7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740220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E100E-A178-4B0E-93B4-59A12C8F6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360220" cy="7448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&amp;wwo\EMS%20documents%20general\009%20Monitoring%20&amp;%20Measurement\In%20house%20sample%20and%20Analysis\South%20Windsor%20STP%20010\May%2018-%20Apr%2019%20-%20stage%202%20and%203.1-%20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ALS Results"/>
      <sheetName val="NATA Results "/>
      <sheetName val="SWSTP Publish "/>
      <sheetName val="MHSTP Publish EPA 1 &amp; 3"/>
      <sheetName val="MH Digester 2 Trends"/>
      <sheetName val=" HCC SWSTP DATA"/>
      <sheetName val="HCC SWSTP Monthly Data"/>
      <sheetName val="SWSTP Monthly Report"/>
      <sheetName val="Chart - Inflow LY18-19"/>
      <sheetName val="Chart - Actual Inflow LY18-19"/>
      <sheetName val="Chart - Actual Inflow LY19-20"/>
      <sheetName val="Chart - Plant Discharge LY18-19"/>
      <sheetName val="Chart - Plant Discharge LY19-20"/>
      <sheetName val="Chart - Jail Flow LY18-19"/>
      <sheetName val="Chart - Jail Flow LY19-20"/>
      <sheetName val="Chart - Power Usage LY18-19"/>
      <sheetName val="Chart - Power Usage LY19-20"/>
      <sheetName val="Chart Inlet Works-Phos. LY18-19"/>
      <sheetName val="Chart Inlet Works-Phos. LY19-20"/>
      <sheetName val="Chart Inlet Works-Amon. LY18-19"/>
      <sheetName val="Chart Inlet Works-Amon. LY19-20"/>
      <sheetName val="Char Inlet Works-Nitra. LY18-19"/>
      <sheetName val="Char Inlet Works-Nitra. LY19-20"/>
      <sheetName val="Chart - SAL N"/>
      <sheetName val="Chart - STP N"/>
      <sheetName val="Chart - Inflow LY19-20"/>
    </sheetNames>
    <sheetDataSet>
      <sheetData sheetId="0">
        <row r="7">
          <cell r="A7">
            <v>43430</v>
          </cell>
        </row>
      </sheetData>
      <sheetData sheetId="1">
        <row r="5">
          <cell r="P5">
            <v>1</v>
          </cell>
        </row>
      </sheetData>
      <sheetData sheetId="2">
        <row r="168">
          <cell r="B168">
            <v>43405</v>
          </cell>
        </row>
      </sheetData>
      <sheetData sheetId="3">
        <row r="133">
          <cell r="S133">
            <v>48</v>
          </cell>
          <cell r="T133">
            <v>7</v>
          </cell>
          <cell r="U133">
            <v>16</v>
          </cell>
          <cell r="W133">
            <v>4.5999999999999996</v>
          </cell>
          <cell r="X133">
            <v>20.5</v>
          </cell>
          <cell r="Y133">
            <v>1</v>
          </cell>
          <cell r="Z133">
            <v>7.5</v>
          </cell>
          <cell r="AA133">
            <v>19</v>
          </cell>
          <cell r="AB133">
            <v>1.5</v>
          </cell>
        </row>
        <row r="143">
          <cell r="S143">
            <v>9</v>
          </cell>
          <cell r="T143">
            <v>24</v>
          </cell>
          <cell r="U143">
            <v>0.05</v>
          </cell>
          <cell r="W143">
            <v>5.3</v>
          </cell>
          <cell r="X143">
            <v>0.63</v>
          </cell>
          <cell r="Y143">
            <v>3</v>
          </cell>
          <cell r="Z143">
            <v>9.6</v>
          </cell>
          <cell r="AA143">
            <v>0.3</v>
          </cell>
          <cell r="AB143">
            <v>0.33</v>
          </cell>
        </row>
        <row r="144">
          <cell r="S144">
            <v>10</v>
          </cell>
          <cell r="T144">
            <v>25</v>
          </cell>
          <cell r="U144">
            <v>0.05</v>
          </cell>
          <cell r="W144">
            <v>4.7</v>
          </cell>
          <cell r="X144">
            <v>0.42</v>
          </cell>
          <cell r="Y144">
            <v>4</v>
          </cell>
          <cell r="Z144">
            <v>9.3000000000000007</v>
          </cell>
          <cell r="AA144">
            <v>0.4</v>
          </cell>
          <cell r="AB144">
            <v>0.02</v>
          </cell>
        </row>
        <row r="245">
          <cell r="C245">
            <v>44417</v>
          </cell>
        </row>
        <row r="246">
          <cell r="C246">
            <v>44432</v>
          </cell>
        </row>
        <row r="247">
          <cell r="C247">
            <v>44445</v>
          </cell>
        </row>
      </sheetData>
      <sheetData sheetId="4"/>
      <sheetData sheetId="5">
        <row r="4">
          <cell r="D4">
            <v>3.423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6"/>
  <sheetViews>
    <sheetView tabSelected="1" zoomScale="85" zoomScaleNormal="85" workbookViewId="0">
      <pane xSplit="1" ySplit="16" topLeftCell="B177" activePane="bottomRight" state="frozen"/>
      <selection pane="topRight" activeCell="B1" sqref="B1"/>
      <selection pane="bottomLeft" activeCell="A17" sqref="A17"/>
      <selection pane="bottomRight" activeCell="B214" sqref="B214:N214"/>
    </sheetView>
  </sheetViews>
  <sheetFormatPr defaultRowHeight="15" x14ac:dyDescent="0.2"/>
  <cols>
    <col min="1" max="1" width="4.77734375" customWidth="1"/>
    <col min="2" max="4" width="8.88671875" customWidth="1"/>
    <col min="5" max="11" width="10.77734375" customWidth="1"/>
    <col min="12" max="12" width="11.109375" customWidth="1"/>
    <col min="13" max="14" width="10.77734375" customWidth="1"/>
    <col min="15" max="15" width="9.33203125" customWidth="1"/>
    <col min="16" max="16" width="11.6640625" customWidth="1"/>
  </cols>
  <sheetData>
    <row r="1" spans="1:15" ht="34.5" customHeight="1" x14ac:dyDescent="0.4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1"/>
    </row>
    <row r="2" spans="1:15" ht="15.75" customHeight="1" x14ac:dyDescent="0.2">
      <c r="B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11"/>
    </row>
    <row r="3" spans="1:15" ht="15.75" customHeight="1" x14ac:dyDescent="0.2">
      <c r="A3" s="149" t="s">
        <v>28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1"/>
    </row>
    <row r="4" spans="1:15" ht="15.75" customHeight="1" x14ac:dyDescent="0.25">
      <c r="A4" s="150" t="s">
        <v>29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1"/>
    </row>
    <row r="5" spans="1:15" ht="8.25" customHeight="1" x14ac:dyDescent="0.2">
      <c r="B5" s="18"/>
      <c r="C5" s="7"/>
      <c r="D5" s="18"/>
      <c r="E5" s="7"/>
      <c r="F5" s="7"/>
      <c r="G5" s="7"/>
      <c r="H5" s="7"/>
      <c r="I5" s="7"/>
      <c r="J5" s="7"/>
      <c r="K5" s="7"/>
      <c r="L5" s="7"/>
      <c r="M5" s="7"/>
      <c r="N5" s="7"/>
      <c r="O5" s="6"/>
    </row>
    <row r="6" spans="1:15" ht="15.75" customHeight="1" x14ac:dyDescent="0.25">
      <c r="A6" s="151" t="s">
        <v>24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6"/>
    </row>
    <row r="7" spans="1:15" ht="12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6"/>
    </row>
    <row r="8" spans="1:15" ht="25.5" customHeight="1" x14ac:dyDescent="0.25">
      <c r="A8" s="133" t="s">
        <v>17</v>
      </c>
      <c r="B8" s="133"/>
      <c r="C8" s="133"/>
      <c r="D8" s="19">
        <v>1684</v>
      </c>
      <c r="E8" s="1"/>
      <c r="F8" s="1"/>
      <c r="G8" s="1"/>
      <c r="H8" s="1"/>
      <c r="J8" s="133" t="s">
        <v>35</v>
      </c>
      <c r="K8" s="133"/>
      <c r="L8" s="152" t="s">
        <v>26</v>
      </c>
      <c r="M8" s="152"/>
      <c r="N8" s="152"/>
      <c r="O8" s="33"/>
    </row>
    <row r="9" spans="1:15" ht="18" x14ac:dyDescent="0.25">
      <c r="A9" s="133" t="s">
        <v>18</v>
      </c>
      <c r="B9" s="133"/>
      <c r="C9" s="133"/>
      <c r="D9" s="20" t="s">
        <v>34</v>
      </c>
      <c r="E9" s="1"/>
      <c r="F9" s="1"/>
      <c r="G9" s="1"/>
      <c r="H9" s="1"/>
      <c r="J9" s="133" t="s">
        <v>21</v>
      </c>
      <c r="K9" s="133"/>
      <c r="L9" s="21" t="s">
        <v>22</v>
      </c>
      <c r="M9" s="22"/>
      <c r="N9" s="22"/>
      <c r="O9" s="6"/>
    </row>
    <row r="10" spans="1:15" ht="18" x14ac:dyDescent="0.25">
      <c r="B10" s="133" t="s">
        <v>19</v>
      </c>
      <c r="C10" s="133"/>
      <c r="D10" s="21" t="s">
        <v>20</v>
      </c>
      <c r="E10" s="1"/>
      <c r="F10" s="1"/>
      <c r="G10" s="1"/>
      <c r="H10" s="1"/>
      <c r="J10" s="133" t="s">
        <v>4</v>
      </c>
      <c r="K10" s="133"/>
      <c r="L10" s="21" t="s">
        <v>5</v>
      </c>
      <c r="M10" s="22"/>
      <c r="N10" s="22"/>
      <c r="O10" s="6"/>
    </row>
    <row r="11" spans="1:15" ht="11.25" customHeight="1" x14ac:dyDescent="0.25">
      <c r="A11" s="23"/>
      <c r="B11" s="23"/>
      <c r="C11" s="13"/>
      <c r="E11" s="1"/>
      <c r="F11" s="1"/>
      <c r="G11" s="1"/>
      <c r="H11" s="1"/>
      <c r="I11" s="13"/>
      <c r="K11" s="13"/>
      <c r="L11" s="1"/>
      <c r="M11" s="1"/>
      <c r="N11" s="1"/>
      <c r="O11" s="6"/>
    </row>
    <row r="12" spans="1:15" ht="15.75" customHeight="1" x14ac:dyDescent="0.2">
      <c r="A12" s="15" t="s">
        <v>33</v>
      </c>
      <c r="C12" s="2"/>
      <c r="E12" s="2"/>
      <c r="F12" s="2"/>
      <c r="G12" s="2"/>
      <c r="H12" s="2"/>
      <c r="N12" s="2"/>
      <c r="O12" s="6"/>
    </row>
    <row r="13" spans="1:15" ht="15" customHeight="1" thickBot="1" x14ac:dyDescent="0.25">
      <c r="B13" s="13"/>
      <c r="D13" s="13"/>
      <c r="O13" s="6"/>
    </row>
    <row r="14" spans="1:15" x14ac:dyDescent="0.2">
      <c r="A14" s="134" t="s">
        <v>42</v>
      </c>
      <c r="B14" s="137" t="s">
        <v>1</v>
      </c>
      <c r="C14" s="140" t="s">
        <v>2</v>
      </c>
      <c r="D14" s="143" t="s">
        <v>16</v>
      </c>
      <c r="E14" s="146" t="s">
        <v>3</v>
      </c>
      <c r="F14" s="146"/>
      <c r="G14" s="146"/>
      <c r="H14" s="146"/>
      <c r="I14" s="146"/>
      <c r="J14" s="146"/>
      <c r="K14" s="146"/>
      <c r="L14" s="146"/>
      <c r="M14" s="146"/>
      <c r="N14" s="147"/>
      <c r="O14" s="6"/>
    </row>
    <row r="15" spans="1:15" ht="60" x14ac:dyDescent="0.2">
      <c r="A15" s="135"/>
      <c r="B15" s="138"/>
      <c r="C15" s="141"/>
      <c r="D15" s="144"/>
      <c r="E15" s="64" t="s">
        <v>7</v>
      </c>
      <c r="F15" s="65" t="s">
        <v>6</v>
      </c>
      <c r="G15" s="65" t="s">
        <v>8</v>
      </c>
      <c r="H15" s="65" t="s">
        <v>10</v>
      </c>
      <c r="I15" s="65" t="s">
        <v>11</v>
      </c>
      <c r="J15" s="66" t="s">
        <v>12</v>
      </c>
      <c r="K15" s="65" t="s">
        <v>15</v>
      </c>
      <c r="L15" s="65" t="s">
        <v>0</v>
      </c>
      <c r="M15" s="65" t="s">
        <v>13</v>
      </c>
      <c r="N15" s="67" t="s">
        <v>9</v>
      </c>
    </row>
    <row r="16" spans="1:15" ht="48.75" thickBot="1" x14ac:dyDescent="0.25">
      <c r="A16" s="136"/>
      <c r="B16" s="139"/>
      <c r="C16" s="142"/>
      <c r="D16" s="145"/>
      <c r="E16" s="68" t="s">
        <v>37</v>
      </c>
      <c r="F16" s="69" t="s">
        <v>38</v>
      </c>
      <c r="G16" s="70" t="s">
        <v>39</v>
      </c>
      <c r="H16" s="69" t="s">
        <v>40</v>
      </c>
      <c r="I16" s="69" t="s">
        <v>40</v>
      </c>
      <c r="J16" s="69" t="s">
        <v>40</v>
      </c>
      <c r="K16" s="69" t="s">
        <v>41</v>
      </c>
      <c r="L16" s="69" t="s">
        <v>51</v>
      </c>
      <c r="M16" s="69" t="s">
        <v>40</v>
      </c>
      <c r="N16" s="71" t="s">
        <v>40</v>
      </c>
    </row>
    <row r="17" spans="1:14" ht="15" customHeight="1" x14ac:dyDescent="0.2">
      <c r="A17" s="121" t="s">
        <v>50</v>
      </c>
      <c r="B17" s="24">
        <v>44014</v>
      </c>
      <c r="C17" s="24">
        <v>44022</v>
      </c>
      <c r="D17" s="25">
        <v>44057</v>
      </c>
      <c r="E17" s="29">
        <v>1</v>
      </c>
      <c r="F17" s="12">
        <v>2.5</v>
      </c>
      <c r="G17" s="12">
        <v>0.25</v>
      </c>
      <c r="H17" s="12">
        <v>5</v>
      </c>
      <c r="I17" s="12">
        <v>0.22</v>
      </c>
      <c r="J17" s="12">
        <v>1.7</v>
      </c>
      <c r="K17" s="12">
        <v>8</v>
      </c>
      <c r="L17" s="12">
        <v>7.03</v>
      </c>
      <c r="M17" s="12">
        <v>0.7</v>
      </c>
      <c r="N17" s="27">
        <v>0.97</v>
      </c>
    </row>
    <row r="18" spans="1:14" x14ac:dyDescent="0.2">
      <c r="A18" s="122"/>
      <c r="B18" s="24">
        <v>44028</v>
      </c>
      <c r="C18" s="24">
        <v>44036</v>
      </c>
      <c r="D18" s="25">
        <v>44057</v>
      </c>
      <c r="E18" s="29">
        <v>1</v>
      </c>
      <c r="F18" s="12">
        <v>2.5</v>
      </c>
      <c r="G18" s="12">
        <v>0.85</v>
      </c>
      <c r="H18" s="12">
        <v>52</v>
      </c>
      <c r="I18" s="12">
        <v>0.11</v>
      </c>
      <c r="J18" s="12">
        <v>5.2</v>
      </c>
      <c r="K18" s="12">
        <v>2.5</v>
      </c>
      <c r="L18" s="12">
        <v>7.42</v>
      </c>
      <c r="M18" s="12">
        <v>2.1</v>
      </c>
      <c r="N18" s="27">
        <v>3.12</v>
      </c>
    </row>
    <row r="19" spans="1:14" x14ac:dyDescent="0.2">
      <c r="A19" s="122"/>
      <c r="B19" s="24">
        <v>44042</v>
      </c>
      <c r="C19" s="24">
        <v>44053</v>
      </c>
      <c r="D19" s="25">
        <v>44057</v>
      </c>
      <c r="E19" s="29">
        <v>2</v>
      </c>
      <c r="F19" s="12">
        <v>9</v>
      </c>
      <c r="G19" s="12">
        <v>1.66</v>
      </c>
      <c r="H19" s="12">
        <v>140</v>
      </c>
      <c r="I19" s="12">
        <v>0.19</v>
      </c>
      <c r="J19" s="12">
        <v>3.7</v>
      </c>
      <c r="K19" s="12">
        <v>2.5</v>
      </c>
      <c r="L19" s="12">
        <v>7.45</v>
      </c>
      <c r="M19" s="12">
        <v>2.2000000000000002</v>
      </c>
      <c r="N19" s="27">
        <v>1.49</v>
      </c>
    </row>
    <row r="20" spans="1:14" x14ac:dyDescent="0.2">
      <c r="A20" s="122"/>
      <c r="B20" s="24">
        <v>44056</v>
      </c>
      <c r="C20" s="24">
        <v>44063</v>
      </c>
      <c r="D20" s="25">
        <v>44089</v>
      </c>
      <c r="E20" s="78">
        <v>4</v>
      </c>
      <c r="F20" s="4">
        <v>2.5</v>
      </c>
      <c r="G20" s="12">
        <v>3.41</v>
      </c>
      <c r="H20" s="5">
        <v>32</v>
      </c>
      <c r="I20" s="3">
        <v>0.31</v>
      </c>
      <c r="J20" s="12">
        <v>7.9</v>
      </c>
      <c r="K20" s="4">
        <v>2.5</v>
      </c>
      <c r="L20" s="12">
        <v>7.35</v>
      </c>
      <c r="M20" s="12">
        <v>4</v>
      </c>
      <c r="N20" s="27">
        <v>3.86</v>
      </c>
    </row>
    <row r="21" spans="1:14" x14ac:dyDescent="0.2">
      <c r="A21" s="122"/>
      <c r="B21" s="24">
        <v>44067</v>
      </c>
      <c r="C21" s="24">
        <v>44074</v>
      </c>
      <c r="D21" s="25">
        <v>44089</v>
      </c>
      <c r="E21" s="78">
        <v>1</v>
      </c>
      <c r="F21" s="4">
        <v>2.5</v>
      </c>
      <c r="G21" s="12">
        <v>0.1</v>
      </c>
      <c r="H21" s="5">
        <v>180</v>
      </c>
      <c r="I21" s="3">
        <v>0.21</v>
      </c>
      <c r="J21" s="12">
        <v>5.8</v>
      </c>
      <c r="K21" s="4">
        <v>2.5</v>
      </c>
      <c r="L21" s="12">
        <v>7.41</v>
      </c>
      <c r="M21" s="12">
        <v>1.1000000000000001</v>
      </c>
      <c r="N21" s="27">
        <v>4.6500000000000004</v>
      </c>
    </row>
    <row r="22" spans="1:14" x14ac:dyDescent="0.2">
      <c r="A22" s="122"/>
      <c r="B22" s="24">
        <v>44081</v>
      </c>
      <c r="C22" s="24">
        <v>44089</v>
      </c>
      <c r="D22" s="25">
        <v>44118</v>
      </c>
      <c r="E22" s="29">
        <v>2</v>
      </c>
      <c r="F22" s="12">
        <v>6</v>
      </c>
      <c r="G22" s="12">
        <v>0.09</v>
      </c>
      <c r="H22" s="12">
        <v>57</v>
      </c>
      <c r="I22" s="12">
        <v>0.21</v>
      </c>
      <c r="J22" s="12">
        <v>3</v>
      </c>
      <c r="K22" s="12">
        <v>2.5</v>
      </c>
      <c r="L22" s="12">
        <v>7.6</v>
      </c>
      <c r="M22" s="12">
        <v>1</v>
      </c>
      <c r="N22" s="27">
        <v>1.75</v>
      </c>
    </row>
    <row r="23" spans="1:14" x14ac:dyDescent="0.2">
      <c r="A23" s="122"/>
      <c r="B23" s="24">
        <v>44095</v>
      </c>
      <c r="C23" s="24">
        <v>44102</v>
      </c>
      <c r="D23" s="25">
        <v>44118</v>
      </c>
      <c r="E23" s="29">
        <v>3</v>
      </c>
      <c r="F23" s="12">
        <v>2.5</v>
      </c>
      <c r="G23" s="12">
        <v>0.14000000000000001</v>
      </c>
      <c r="H23" s="12">
        <v>170</v>
      </c>
      <c r="I23" s="12">
        <v>0.24</v>
      </c>
      <c r="J23" s="12">
        <v>1.6</v>
      </c>
      <c r="K23" s="12">
        <v>2.5</v>
      </c>
      <c r="L23" s="12">
        <v>7.78</v>
      </c>
      <c r="M23" s="12">
        <v>1.2</v>
      </c>
      <c r="N23" s="27">
        <v>0.39</v>
      </c>
    </row>
    <row r="24" spans="1:14" x14ac:dyDescent="0.2">
      <c r="A24" s="122"/>
      <c r="B24" s="24">
        <v>44105</v>
      </c>
      <c r="C24" s="24">
        <v>44113</v>
      </c>
      <c r="D24" s="25">
        <v>44147</v>
      </c>
      <c r="E24" s="29">
        <v>3</v>
      </c>
      <c r="F24" s="12">
        <v>2.5</v>
      </c>
      <c r="G24" s="12">
        <v>0.03</v>
      </c>
      <c r="H24" s="12">
        <v>7</v>
      </c>
      <c r="I24" s="12">
        <v>0.22</v>
      </c>
      <c r="J24" s="12">
        <v>1.3</v>
      </c>
      <c r="K24" s="12">
        <v>2.5</v>
      </c>
      <c r="L24" s="12">
        <v>7.61</v>
      </c>
      <c r="M24" s="12">
        <v>1.3</v>
      </c>
      <c r="N24" s="27">
        <v>5.0000000000000001E-3</v>
      </c>
    </row>
    <row r="25" spans="1:14" x14ac:dyDescent="0.2">
      <c r="A25" s="122"/>
      <c r="B25" s="24">
        <v>44116</v>
      </c>
      <c r="C25" s="24">
        <v>44123</v>
      </c>
      <c r="D25" s="25">
        <v>44147</v>
      </c>
      <c r="E25" s="29">
        <v>1</v>
      </c>
      <c r="F25" s="12">
        <v>38</v>
      </c>
      <c r="G25" s="12">
        <v>0.06</v>
      </c>
      <c r="H25" s="12">
        <v>50</v>
      </c>
      <c r="I25" s="12">
        <v>0.35</v>
      </c>
      <c r="J25" s="12">
        <v>1.3</v>
      </c>
      <c r="K25" s="12">
        <v>2.5</v>
      </c>
      <c r="L25" s="12">
        <v>7.86</v>
      </c>
      <c r="M25" s="12">
        <v>1.3</v>
      </c>
      <c r="N25" s="27">
        <v>0.01</v>
      </c>
    </row>
    <row r="26" spans="1:14" x14ac:dyDescent="0.2">
      <c r="A26" s="122"/>
      <c r="B26" s="24">
        <v>44130</v>
      </c>
      <c r="C26" s="24">
        <v>44137</v>
      </c>
      <c r="D26" s="25">
        <v>44147</v>
      </c>
      <c r="E26" s="29">
        <v>3</v>
      </c>
      <c r="F26" s="12">
        <v>2.5</v>
      </c>
      <c r="G26" s="12">
        <v>0.08</v>
      </c>
      <c r="H26" s="12">
        <v>120</v>
      </c>
      <c r="I26" s="12">
        <v>0.21</v>
      </c>
      <c r="J26" s="12">
        <v>1.2</v>
      </c>
      <c r="K26" s="12">
        <v>2.5</v>
      </c>
      <c r="L26" s="12">
        <v>7.72</v>
      </c>
      <c r="M26" s="12">
        <v>1.1000000000000001</v>
      </c>
      <c r="N26" s="27">
        <v>0.11</v>
      </c>
    </row>
    <row r="27" spans="1:14" x14ac:dyDescent="0.2">
      <c r="A27" s="122"/>
      <c r="B27" s="24">
        <v>44144</v>
      </c>
      <c r="C27" s="24">
        <v>44151</v>
      </c>
      <c r="D27" s="25">
        <v>44174</v>
      </c>
      <c r="E27" s="29">
        <v>1</v>
      </c>
      <c r="F27" s="12">
        <v>6</v>
      </c>
      <c r="G27" s="12">
        <v>0.24</v>
      </c>
      <c r="H27" s="12">
        <v>20</v>
      </c>
      <c r="I27" s="12">
        <v>0.35</v>
      </c>
      <c r="J27" s="12">
        <v>2</v>
      </c>
      <c r="K27" s="12">
        <v>5</v>
      </c>
      <c r="L27" s="12">
        <v>7.62</v>
      </c>
      <c r="M27" s="12">
        <v>1.4</v>
      </c>
      <c r="N27" s="27">
        <v>0.56999999999999995</v>
      </c>
    </row>
    <row r="28" spans="1:14" x14ac:dyDescent="0.2">
      <c r="A28" s="122"/>
      <c r="B28" s="24">
        <v>44158</v>
      </c>
      <c r="C28" s="24">
        <v>44165</v>
      </c>
      <c r="D28" s="25">
        <v>44174</v>
      </c>
      <c r="E28" s="29">
        <v>1</v>
      </c>
      <c r="F28" s="12">
        <v>14</v>
      </c>
      <c r="G28" s="12">
        <v>0.15</v>
      </c>
      <c r="H28" s="12">
        <v>42</v>
      </c>
      <c r="I28" s="12">
        <v>0.68</v>
      </c>
      <c r="J28" s="12">
        <v>1.5</v>
      </c>
      <c r="K28" s="12">
        <v>2.5</v>
      </c>
      <c r="L28" s="12">
        <v>7.87</v>
      </c>
      <c r="M28" s="12">
        <v>1.5</v>
      </c>
      <c r="N28" s="27">
        <v>0.03</v>
      </c>
    </row>
    <row r="29" spans="1:14" x14ac:dyDescent="0.2">
      <c r="A29" s="122"/>
      <c r="B29" s="24">
        <v>44172</v>
      </c>
      <c r="C29" s="24">
        <v>44179</v>
      </c>
      <c r="D29" s="25">
        <v>44215</v>
      </c>
      <c r="E29" s="29"/>
      <c r="F29" s="12"/>
      <c r="G29" s="12"/>
      <c r="H29" s="12"/>
      <c r="I29" s="12"/>
      <c r="J29" s="12"/>
      <c r="K29" s="12"/>
      <c r="L29" s="12"/>
      <c r="M29" s="12"/>
      <c r="N29" s="27"/>
    </row>
    <row r="30" spans="1:14" x14ac:dyDescent="0.2">
      <c r="A30" s="122"/>
      <c r="B30" s="24">
        <v>44186</v>
      </c>
      <c r="C30" s="24">
        <v>44200</v>
      </c>
      <c r="D30" s="25">
        <v>44215</v>
      </c>
      <c r="E30" s="29"/>
      <c r="F30" s="12"/>
      <c r="G30" s="12"/>
      <c r="H30" s="12"/>
      <c r="I30" s="12"/>
      <c r="J30" s="12"/>
      <c r="K30" s="12"/>
      <c r="L30" s="16"/>
      <c r="M30" s="12"/>
      <c r="N30" s="27"/>
    </row>
    <row r="31" spans="1:14" x14ac:dyDescent="0.2">
      <c r="A31" s="122"/>
      <c r="B31" s="24">
        <v>44200</v>
      </c>
      <c r="C31" s="24">
        <v>44208</v>
      </c>
      <c r="D31" s="25">
        <v>44238</v>
      </c>
      <c r="E31" s="29"/>
      <c r="F31" s="12"/>
      <c r="G31" s="12"/>
      <c r="H31" s="12"/>
      <c r="I31" s="12"/>
      <c r="J31" s="12"/>
      <c r="K31" s="12"/>
      <c r="L31" s="16"/>
      <c r="M31" s="12"/>
      <c r="N31" s="27"/>
    </row>
    <row r="32" spans="1:14" x14ac:dyDescent="0.2">
      <c r="A32" s="122"/>
      <c r="B32" s="24">
        <v>44214</v>
      </c>
      <c r="C32" s="24">
        <v>44224</v>
      </c>
      <c r="D32" s="25">
        <v>44238</v>
      </c>
      <c r="E32" s="29"/>
      <c r="F32" s="12"/>
      <c r="G32" s="12"/>
      <c r="H32" s="12"/>
      <c r="I32" s="12"/>
      <c r="J32" s="12"/>
      <c r="K32" s="12"/>
      <c r="L32" s="16"/>
      <c r="M32" s="12"/>
      <c r="N32" s="27"/>
    </row>
    <row r="33" spans="1:14" x14ac:dyDescent="0.2">
      <c r="A33" s="122"/>
      <c r="B33" s="24">
        <v>44228</v>
      </c>
      <c r="C33" s="24">
        <v>44236</v>
      </c>
      <c r="D33" s="25">
        <v>44265</v>
      </c>
      <c r="E33" s="30">
        <v>1</v>
      </c>
      <c r="F33" s="16">
        <v>16</v>
      </c>
      <c r="G33" s="17">
        <v>0.05</v>
      </c>
      <c r="H33" s="16">
        <v>330</v>
      </c>
      <c r="I33" s="17">
        <v>0.72</v>
      </c>
      <c r="J33" s="79">
        <v>2</v>
      </c>
      <c r="K33" s="79">
        <v>2.5</v>
      </c>
      <c r="L33" s="17">
        <v>7.06</v>
      </c>
      <c r="M33" s="79">
        <v>2</v>
      </c>
      <c r="N33" s="48">
        <v>0.02</v>
      </c>
    </row>
    <row r="34" spans="1:14" x14ac:dyDescent="0.2">
      <c r="A34" s="122"/>
      <c r="B34" s="24">
        <v>44242</v>
      </c>
      <c r="C34" s="24">
        <v>44250</v>
      </c>
      <c r="D34" s="25">
        <v>44265</v>
      </c>
      <c r="E34" s="30">
        <v>6</v>
      </c>
      <c r="F34" s="16">
        <v>10</v>
      </c>
      <c r="G34" s="17">
        <v>0.06</v>
      </c>
      <c r="H34" s="16">
        <v>60</v>
      </c>
      <c r="I34" s="17">
        <v>0.41</v>
      </c>
      <c r="J34" s="79">
        <v>1.3</v>
      </c>
      <c r="K34" s="79">
        <v>2.5</v>
      </c>
      <c r="L34" s="17">
        <v>7.38</v>
      </c>
      <c r="M34" s="79">
        <v>1.3</v>
      </c>
      <c r="N34" s="48">
        <v>5.0000000000000001E-3</v>
      </c>
    </row>
    <row r="35" spans="1:14" x14ac:dyDescent="0.2">
      <c r="A35" s="122"/>
      <c r="B35" s="24">
        <v>44256</v>
      </c>
      <c r="C35" s="24">
        <v>44263</v>
      </c>
      <c r="D35" s="41">
        <v>44295</v>
      </c>
      <c r="E35" s="30">
        <v>1</v>
      </c>
      <c r="F35" s="16">
        <v>10</v>
      </c>
      <c r="G35" s="17">
        <v>0.08</v>
      </c>
      <c r="H35" s="16">
        <v>170</v>
      </c>
      <c r="I35" s="17">
        <v>0.43</v>
      </c>
      <c r="J35" s="79">
        <v>1.4</v>
      </c>
      <c r="K35" s="79">
        <v>2.5</v>
      </c>
      <c r="L35" s="17">
        <v>8.06</v>
      </c>
      <c r="M35" s="79">
        <v>1.4</v>
      </c>
      <c r="N35" s="63">
        <v>0.04</v>
      </c>
    </row>
    <row r="36" spans="1:14" x14ac:dyDescent="0.2">
      <c r="A36" s="122"/>
      <c r="B36" s="24">
        <v>44270</v>
      </c>
      <c r="C36" s="24">
        <v>44277</v>
      </c>
      <c r="D36" s="25">
        <v>44295</v>
      </c>
      <c r="E36" s="30">
        <v>1</v>
      </c>
      <c r="F36" s="16">
        <v>13</v>
      </c>
      <c r="G36" s="17">
        <v>0.21</v>
      </c>
      <c r="H36" s="16">
        <v>280</v>
      </c>
      <c r="I36" s="17">
        <v>0.86</v>
      </c>
      <c r="J36" s="79">
        <v>2</v>
      </c>
      <c r="K36" s="79">
        <v>6</v>
      </c>
      <c r="L36" s="17">
        <v>7.78</v>
      </c>
      <c r="M36" s="79">
        <v>2</v>
      </c>
      <c r="N36" s="63">
        <v>5.0000000000000001E-3</v>
      </c>
    </row>
    <row r="37" spans="1:14" x14ac:dyDescent="0.2">
      <c r="A37" s="122"/>
      <c r="B37" s="24">
        <v>44284</v>
      </c>
      <c r="C37" s="24">
        <v>44293</v>
      </c>
      <c r="D37" s="25">
        <v>44295</v>
      </c>
      <c r="E37" s="30">
        <v>2</v>
      </c>
      <c r="F37" s="16">
        <v>60</v>
      </c>
      <c r="G37" s="17">
        <v>0.17</v>
      </c>
      <c r="H37" s="16">
        <v>590</v>
      </c>
      <c r="I37" s="17">
        <v>0.43</v>
      </c>
      <c r="J37" s="79">
        <v>1.3</v>
      </c>
      <c r="K37" s="79">
        <v>2.5</v>
      </c>
      <c r="L37" s="17">
        <v>7.43</v>
      </c>
      <c r="M37" s="79">
        <v>1.3</v>
      </c>
      <c r="N37" s="63">
        <v>5.0000000000000001E-3</v>
      </c>
    </row>
    <row r="38" spans="1:14" x14ac:dyDescent="0.2">
      <c r="A38" s="122"/>
      <c r="B38" s="24">
        <v>44298</v>
      </c>
      <c r="C38" s="24">
        <v>44305</v>
      </c>
      <c r="D38" s="25">
        <v>44323</v>
      </c>
      <c r="E38" s="78">
        <v>1</v>
      </c>
      <c r="F38" s="4">
        <v>9</v>
      </c>
      <c r="G38" s="12">
        <v>0.2</v>
      </c>
      <c r="H38" s="5">
        <v>16</v>
      </c>
      <c r="I38" s="3">
        <v>0.62</v>
      </c>
      <c r="J38" s="4">
        <v>1</v>
      </c>
      <c r="K38" s="12">
        <v>7</v>
      </c>
      <c r="L38" s="12">
        <v>7.78</v>
      </c>
      <c r="M38" s="4">
        <v>1</v>
      </c>
      <c r="N38" s="28">
        <v>0.02</v>
      </c>
    </row>
    <row r="39" spans="1:14" x14ac:dyDescent="0.2">
      <c r="A39" s="122"/>
      <c r="B39" s="24">
        <v>44312</v>
      </c>
      <c r="C39" s="24">
        <v>44320</v>
      </c>
      <c r="D39" s="25">
        <v>44323</v>
      </c>
      <c r="E39" s="78">
        <v>1</v>
      </c>
      <c r="F39" s="4">
        <v>13</v>
      </c>
      <c r="G39" s="3">
        <v>0.1</v>
      </c>
      <c r="H39" s="5">
        <v>23</v>
      </c>
      <c r="I39" s="3">
        <v>0.32</v>
      </c>
      <c r="J39" s="12">
        <v>1.2</v>
      </c>
      <c r="K39" s="16">
        <v>2.5</v>
      </c>
      <c r="L39" s="17">
        <v>7.15</v>
      </c>
      <c r="M39" s="12">
        <v>1.2</v>
      </c>
      <c r="N39" s="28">
        <v>0.03</v>
      </c>
    </row>
    <row r="40" spans="1:14" x14ac:dyDescent="0.2">
      <c r="A40" s="122"/>
      <c r="B40" s="24">
        <v>44327</v>
      </c>
      <c r="C40" s="24">
        <v>44335</v>
      </c>
      <c r="D40" s="25">
        <v>44358</v>
      </c>
      <c r="E40" s="30">
        <v>1</v>
      </c>
      <c r="F40" s="79">
        <v>8</v>
      </c>
      <c r="G40" s="17">
        <v>1.1100000000000001</v>
      </c>
      <c r="H40" s="16">
        <v>49</v>
      </c>
      <c r="I40" s="17">
        <v>0.36</v>
      </c>
      <c r="J40" s="79">
        <v>1.9</v>
      </c>
      <c r="K40" s="16">
        <v>5</v>
      </c>
      <c r="L40" s="17">
        <v>7.51</v>
      </c>
      <c r="M40" s="79">
        <v>1.8</v>
      </c>
      <c r="N40" s="63">
        <v>0.06</v>
      </c>
    </row>
    <row r="41" spans="1:14" x14ac:dyDescent="0.2">
      <c r="A41" s="122"/>
      <c r="B41" s="24">
        <v>44340</v>
      </c>
      <c r="C41" s="24">
        <v>44347</v>
      </c>
      <c r="D41" s="25">
        <v>44358</v>
      </c>
      <c r="E41" s="30">
        <v>1</v>
      </c>
      <c r="F41" s="79">
        <v>8</v>
      </c>
      <c r="G41" s="17">
        <v>1.08</v>
      </c>
      <c r="H41" s="16">
        <v>16</v>
      </c>
      <c r="I41" s="17">
        <v>0.24</v>
      </c>
      <c r="J41" s="79">
        <v>2.2000000000000002</v>
      </c>
      <c r="K41" s="16">
        <v>7</v>
      </c>
      <c r="L41" s="17">
        <v>7.56</v>
      </c>
      <c r="M41" s="79">
        <v>1.9</v>
      </c>
      <c r="N41" s="63">
        <v>0.31</v>
      </c>
    </row>
    <row r="42" spans="1:14" x14ac:dyDescent="0.2">
      <c r="A42" s="122"/>
      <c r="B42" s="24">
        <v>44354</v>
      </c>
      <c r="C42" s="24">
        <v>44362</v>
      </c>
      <c r="D42" s="24">
        <v>44390</v>
      </c>
      <c r="E42" s="78">
        <v>1</v>
      </c>
      <c r="F42" s="4">
        <v>10</v>
      </c>
      <c r="G42" s="12">
        <v>1.1000000000000001</v>
      </c>
      <c r="H42" s="5">
        <v>24</v>
      </c>
      <c r="I42" s="3">
        <v>0.19</v>
      </c>
      <c r="J42" s="12">
        <v>2.1</v>
      </c>
      <c r="K42" s="79">
        <v>2.5</v>
      </c>
      <c r="L42" s="79">
        <v>7.49</v>
      </c>
      <c r="M42" s="12">
        <v>1.8</v>
      </c>
      <c r="N42" s="27">
        <v>0.32</v>
      </c>
    </row>
    <row r="43" spans="1:14" ht="15.75" thickBot="1" x14ac:dyDescent="0.25">
      <c r="A43" s="122"/>
      <c r="B43" s="24">
        <v>44368</v>
      </c>
      <c r="C43" s="24">
        <v>44375</v>
      </c>
      <c r="D43" s="24">
        <v>44390</v>
      </c>
      <c r="E43" s="78">
        <v>5</v>
      </c>
      <c r="F43" s="4">
        <v>18</v>
      </c>
      <c r="G43" s="12">
        <v>1.58</v>
      </c>
      <c r="H43" s="5">
        <v>9</v>
      </c>
      <c r="I43" s="3">
        <v>0.15</v>
      </c>
      <c r="J43" s="12">
        <v>3.5</v>
      </c>
      <c r="K43" s="79">
        <v>2.5</v>
      </c>
      <c r="L43" s="79">
        <v>7.36</v>
      </c>
      <c r="M43" s="12">
        <v>2.2999999999999998</v>
      </c>
      <c r="N43" s="27">
        <v>1.17</v>
      </c>
    </row>
    <row r="44" spans="1:14" x14ac:dyDescent="0.2">
      <c r="A44" s="122"/>
      <c r="B44" s="124" t="s">
        <v>43</v>
      </c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6"/>
    </row>
    <row r="45" spans="1:14" x14ac:dyDescent="0.2">
      <c r="A45" s="122"/>
      <c r="B45" s="127" t="s">
        <v>52</v>
      </c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9"/>
    </row>
    <row r="46" spans="1:14" x14ac:dyDescent="0.2">
      <c r="A46" s="122"/>
      <c r="B46" s="127" t="s">
        <v>53</v>
      </c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9"/>
    </row>
    <row r="47" spans="1:14" x14ac:dyDescent="0.2">
      <c r="A47" s="122"/>
      <c r="B47" s="127" t="s">
        <v>54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9"/>
    </row>
    <row r="48" spans="1:14" x14ac:dyDescent="0.2">
      <c r="A48" s="122"/>
      <c r="B48" s="127" t="s">
        <v>55</v>
      </c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9"/>
    </row>
    <row r="49" spans="1:14" x14ac:dyDescent="0.2">
      <c r="A49" s="122"/>
      <c r="B49" s="127" t="s">
        <v>56</v>
      </c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9"/>
    </row>
    <row r="50" spans="1:14" x14ac:dyDescent="0.2">
      <c r="A50" s="122"/>
      <c r="B50" s="127" t="s">
        <v>58</v>
      </c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9"/>
    </row>
    <row r="51" spans="1:14" x14ac:dyDescent="0.2">
      <c r="A51" s="122"/>
      <c r="B51" s="127" t="s">
        <v>59</v>
      </c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9"/>
    </row>
    <row r="52" spans="1:14" x14ac:dyDescent="0.2">
      <c r="A52" s="122"/>
      <c r="B52" s="127" t="s">
        <v>60</v>
      </c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9"/>
    </row>
    <row r="53" spans="1:14" x14ac:dyDescent="0.2">
      <c r="A53" s="122"/>
      <c r="B53" s="127" t="s">
        <v>63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9"/>
    </row>
    <row r="54" spans="1:14" x14ac:dyDescent="0.2">
      <c r="A54" s="122"/>
      <c r="B54" s="127" t="s">
        <v>65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9"/>
    </row>
    <row r="55" spans="1:14" x14ac:dyDescent="0.2">
      <c r="A55" s="122"/>
      <c r="B55" s="127" t="s">
        <v>66</v>
      </c>
      <c r="C55" s="128"/>
      <c r="D55" s="128"/>
      <c r="E55" s="128"/>
      <c r="F55" s="90"/>
      <c r="G55" s="90"/>
      <c r="H55" s="90"/>
      <c r="I55" s="90"/>
      <c r="J55" s="90"/>
      <c r="K55" s="90"/>
      <c r="L55" s="90"/>
      <c r="M55" s="90"/>
      <c r="N55" s="91"/>
    </row>
    <row r="56" spans="1:14" ht="15.75" thickBot="1" x14ac:dyDescent="0.25">
      <c r="A56" s="123"/>
      <c r="B56" s="130" t="s">
        <v>67</v>
      </c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2"/>
    </row>
    <row r="57" spans="1:14" x14ac:dyDescent="0.2">
      <c r="A57" s="121" t="s">
        <v>70</v>
      </c>
      <c r="B57" s="24">
        <v>44382</v>
      </c>
      <c r="C57" s="24">
        <v>44389</v>
      </c>
      <c r="D57" s="25">
        <v>44419</v>
      </c>
      <c r="E57" s="29">
        <v>3</v>
      </c>
      <c r="F57" s="12">
        <v>16</v>
      </c>
      <c r="G57" s="12">
        <v>0.88</v>
      </c>
      <c r="H57" s="12">
        <v>20</v>
      </c>
      <c r="I57" s="12">
        <v>0.18</v>
      </c>
      <c r="J57" s="12">
        <v>2.8</v>
      </c>
      <c r="K57" s="12">
        <v>2.5</v>
      </c>
      <c r="L57" s="3">
        <v>6.5</v>
      </c>
      <c r="M57" s="12">
        <v>1.7</v>
      </c>
      <c r="N57" s="27">
        <v>1.1299999999999999</v>
      </c>
    </row>
    <row r="58" spans="1:14" x14ac:dyDescent="0.2">
      <c r="A58" s="122"/>
      <c r="B58" s="24">
        <v>44396</v>
      </c>
      <c r="C58" s="24">
        <v>44403</v>
      </c>
      <c r="D58" s="25">
        <v>44419</v>
      </c>
      <c r="E58" s="29">
        <v>2</v>
      </c>
      <c r="F58" s="12">
        <v>10</v>
      </c>
      <c r="G58" s="12">
        <v>1.82</v>
      </c>
      <c r="H58" s="12">
        <v>12</v>
      </c>
      <c r="I58" s="12">
        <v>0.17</v>
      </c>
      <c r="J58" s="12">
        <v>4.3</v>
      </c>
      <c r="K58" s="12">
        <v>2.5</v>
      </c>
      <c r="L58" s="3">
        <v>7.31</v>
      </c>
      <c r="M58" s="12">
        <v>2.5</v>
      </c>
      <c r="N58" s="27">
        <v>1.83</v>
      </c>
    </row>
    <row r="59" spans="1:14" x14ac:dyDescent="0.2">
      <c r="A59" s="122"/>
      <c r="B59" s="24">
        <v>44410</v>
      </c>
      <c r="C59" s="24">
        <f>'[1]MHSTP Publish EPA 1 &amp; 3'!$C245</f>
        <v>44417</v>
      </c>
      <c r="D59" s="25">
        <v>44455</v>
      </c>
      <c r="E59" s="78">
        <v>4</v>
      </c>
      <c r="F59" s="4">
        <v>16</v>
      </c>
      <c r="G59" s="12">
        <v>2.21</v>
      </c>
      <c r="H59" s="5">
        <v>3</v>
      </c>
      <c r="I59" s="3">
        <v>0.17</v>
      </c>
      <c r="J59" s="12">
        <v>5</v>
      </c>
      <c r="K59" s="4">
        <v>2.5</v>
      </c>
      <c r="L59" s="3">
        <v>6.81</v>
      </c>
      <c r="M59" s="4">
        <v>3.1</v>
      </c>
      <c r="N59" s="27">
        <v>1.86</v>
      </c>
    </row>
    <row r="60" spans="1:14" x14ac:dyDescent="0.2">
      <c r="A60" s="122"/>
      <c r="B60" s="24">
        <v>44424</v>
      </c>
      <c r="C60" s="24">
        <f>'[1]MHSTP Publish EPA 1 &amp; 3'!$C246</f>
        <v>44432</v>
      </c>
      <c r="D60" s="25">
        <v>44455</v>
      </c>
      <c r="E60" s="78">
        <v>2</v>
      </c>
      <c r="F60" s="4">
        <v>22</v>
      </c>
      <c r="G60" s="12">
        <v>0.24</v>
      </c>
      <c r="H60" s="5">
        <v>51</v>
      </c>
      <c r="I60" s="3">
        <v>0.18</v>
      </c>
      <c r="J60" s="12">
        <v>1.2</v>
      </c>
      <c r="K60" s="4">
        <v>2.5</v>
      </c>
      <c r="L60" s="3">
        <v>7.9</v>
      </c>
      <c r="M60" s="4">
        <v>1</v>
      </c>
      <c r="N60" s="27">
        <v>0.17</v>
      </c>
    </row>
    <row r="61" spans="1:14" x14ac:dyDescent="0.2">
      <c r="A61" s="122"/>
      <c r="B61" s="24">
        <v>44438</v>
      </c>
      <c r="C61" s="24">
        <f>'[1]MHSTP Publish EPA 1 &amp; 3'!$C247</f>
        <v>44445</v>
      </c>
      <c r="D61" s="25">
        <v>44455</v>
      </c>
      <c r="E61" s="78">
        <v>2</v>
      </c>
      <c r="F61" s="4">
        <v>10</v>
      </c>
      <c r="G61" s="12">
        <v>0.49</v>
      </c>
      <c r="H61" s="5">
        <v>95</v>
      </c>
      <c r="I61" s="3">
        <v>0.12</v>
      </c>
      <c r="J61" s="12">
        <v>1.3</v>
      </c>
      <c r="K61" s="4">
        <v>2.5</v>
      </c>
      <c r="L61" s="3">
        <v>7.06</v>
      </c>
      <c r="M61" s="4">
        <v>1.1000000000000001</v>
      </c>
      <c r="N61" s="27">
        <v>0.23</v>
      </c>
    </row>
    <row r="62" spans="1:14" x14ac:dyDescent="0.2">
      <c r="A62" s="122"/>
      <c r="B62" s="24">
        <v>44452</v>
      </c>
      <c r="C62" s="24">
        <v>44461</v>
      </c>
      <c r="D62" s="25">
        <v>44484</v>
      </c>
      <c r="E62" s="29">
        <v>1</v>
      </c>
      <c r="F62" s="12">
        <v>28</v>
      </c>
      <c r="G62" s="12">
        <v>0.22</v>
      </c>
      <c r="H62" s="12">
        <v>130</v>
      </c>
      <c r="I62" s="12">
        <v>0.16</v>
      </c>
      <c r="J62" s="12">
        <v>2.8</v>
      </c>
      <c r="K62" s="12">
        <v>2.5</v>
      </c>
      <c r="L62" s="12">
        <v>7.18</v>
      </c>
      <c r="M62" s="12">
        <v>1.1000000000000001</v>
      </c>
      <c r="N62" s="27">
        <v>1.69</v>
      </c>
    </row>
    <row r="63" spans="1:14" x14ac:dyDescent="0.2">
      <c r="A63" s="122"/>
      <c r="B63" s="24">
        <v>44466</v>
      </c>
      <c r="C63" s="24">
        <v>44474</v>
      </c>
      <c r="D63" s="25">
        <v>44484</v>
      </c>
      <c r="E63" s="29" t="s">
        <v>49</v>
      </c>
      <c r="F63" s="12" t="s">
        <v>49</v>
      </c>
      <c r="G63" s="12" t="s">
        <v>49</v>
      </c>
      <c r="H63" s="12" t="s">
        <v>49</v>
      </c>
      <c r="I63" s="12" t="s">
        <v>49</v>
      </c>
      <c r="J63" s="12" t="s">
        <v>49</v>
      </c>
      <c r="K63" s="12" t="s">
        <v>49</v>
      </c>
      <c r="L63" s="12" t="s">
        <v>49</v>
      </c>
      <c r="M63" s="12" t="s">
        <v>49</v>
      </c>
      <c r="N63" s="27" t="s">
        <v>49</v>
      </c>
    </row>
    <row r="64" spans="1:14" x14ac:dyDescent="0.2">
      <c r="A64" s="122"/>
      <c r="B64" s="24">
        <v>44480</v>
      </c>
      <c r="C64" s="24">
        <v>44487</v>
      </c>
      <c r="D64" s="25">
        <v>44510</v>
      </c>
      <c r="E64" s="29"/>
      <c r="F64" s="12"/>
      <c r="G64" s="12"/>
      <c r="H64" s="12"/>
      <c r="I64" s="12"/>
      <c r="J64" s="12"/>
      <c r="K64" s="12"/>
      <c r="L64" s="12"/>
      <c r="M64" s="12"/>
      <c r="N64" s="27"/>
    </row>
    <row r="65" spans="1:14" x14ac:dyDescent="0.2">
      <c r="A65" s="122"/>
      <c r="B65" s="24">
        <v>44494</v>
      </c>
      <c r="C65" s="24">
        <v>44502</v>
      </c>
      <c r="D65" s="25">
        <v>44510</v>
      </c>
      <c r="E65" s="29"/>
      <c r="F65" s="12"/>
      <c r="G65" s="12"/>
      <c r="H65" s="12"/>
      <c r="I65" s="12"/>
      <c r="J65" s="12"/>
      <c r="K65" s="12"/>
      <c r="L65" s="12"/>
      <c r="M65" s="12"/>
      <c r="N65" s="27"/>
    </row>
    <row r="66" spans="1:14" x14ac:dyDescent="0.2">
      <c r="A66" s="122"/>
      <c r="B66" s="24">
        <v>44508</v>
      </c>
      <c r="C66" s="24">
        <v>44515</v>
      </c>
      <c r="D66" s="25">
        <v>44544</v>
      </c>
      <c r="E66" s="29" t="s">
        <v>49</v>
      </c>
      <c r="F66" s="12" t="s">
        <v>49</v>
      </c>
      <c r="G66" s="12" t="s">
        <v>49</v>
      </c>
      <c r="H66" s="12" t="s">
        <v>49</v>
      </c>
      <c r="I66" s="12" t="s">
        <v>49</v>
      </c>
      <c r="J66" s="12" t="s">
        <v>49</v>
      </c>
      <c r="K66" s="12" t="s">
        <v>49</v>
      </c>
      <c r="L66" s="12" t="s">
        <v>49</v>
      </c>
      <c r="M66" s="12" t="s">
        <v>49</v>
      </c>
      <c r="N66" s="27" t="s">
        <v>49</v>
      </c>
    </row>
    <row r="67" spans="1:14" x14ac:dyDescent="0.2">
      <c r="A67" s="122"/>
      <c r="B67" s="24">
        <v>44522</v>
      </c>
      <c r="C67" s="24">
        <v>44529</v>
      </c>
      <c r="D67" s="25">
        <v>44544</v>
      </c>
      <c r="E67" s="29">
        <v>1</v>
      </c>
      <c r="F67" s="12">
        <v>2.5</v>
      </c>
      <c r="G67" s="12">
        <v>0.06</v>
      </c>
      <c r="H67" s="12">
        <v>210</v>
      </c>
      <c r="I67" s="12">
        <v>0.08</v>
      </c>
      <c r="J67" s="12">
        <v>0.7</v>
      </c>
      <c r="K67" s="12">
        <v>2.5</v>
      </c>
      <c r="L67" s="3">
        <v>7.8</v>
      </c>
      <c r="M67" s="12">
        <v>0.7</v>
      </c>
      <c r="N67" s="27">
        <v>5.0000000000000001E-3</v>
      </c>
    </row>
    <row r="68" spans="1:14" x14ac:dyDescent="0.2">
      <c r="A68" s="122"/>
      <c r="B68" s="24">
        <v>44536</v>
      </c>
      <c r="C68" s="24">
        <v>44544</v>
      </c>
      <c r="D68" s="25">
        <v>44587</v>
      </c>
      <c r="E68" s="29">
        <v>3</v>
      </c>
      <c r="F68" s="12">
        <v>9</v>
      </c>
      <c r="G68" s="12">
        <v>0.08</v>
      </c>
      <c r="H68" s="12">
        <v>7200</v>
      </c>
      <c r="I68" s="12">
        <v>0.18</v>
      </c>
      <c r="J68" s="12">
        <v>0.8</v>
      </c>
      <c r="K68" s="12">
        <v>2.5</v>
      </c>
      <c r="L68" s="3">
        <v>7.79</v>
      </c>
      <c r="M68" s="12">
        <v>0.7</v>
      </c>
      <c r="N68" s="27">
        <v>0.05</v>
      </c>
    </row>
    <row r="69" spans="1:14" x14ac:dyDescent="0.2">
      <c r="A69" s="122"/>
      <c r="B69" s="24">
        <v>44550</v>
      </c>
      <c r="C69" s="24">
        <v>44561</v>
      </c>
      <c r="D69" s="25">
        <v>44587</v>
      </c>
      <c r="E69" s="29">
        <v>3</v>
      </c>
      <c r="F69" s="12">
        <v>20</v>
      </c>
      <c r="G69" s="12">
        <v>0.09</v>
      </c>
      <c r="H69" s="12">
        <v>160</v>
      </c>
      <c r="I69" s="12">
        <v>0.18</v>
      </c>
      <c r="J69" s="12">
        <v>1.3</v>
      </c>
      <c r="K69" s="12">
        <v>2.5</v>
      </c>
      <c r="L69" s="3">
        <v>7.51</v>
      </c>
      <c r="M69" s="12">
        <v>0.9</v>
      </c>
      <c r="N69" s="27">
        <v>0.41</v>
      </c>
    </row>
    <row r="70" spans="1:14" x14ac:dyDescent="0.2">
      <c r="A70" s="122"/>
      <c r="B70" s="24">
        <v>44227</v>
      </c>
      <c r="C70" s="24">
        <v>44571</v>
      </c>
      <c r="D70" s="25">
        <v>44587</v>
      </c>
      <c r="E70" s="29">
        <v>1</v>
      </c>
      <c r="F70" s="12">
        <v>26</v>
      </c>
      <c r="G70" s="12">
        <v>5.0000000000000001E-3</v>
      </c>
      <c r="H70" s="12">
        <v>80</v>
      </c>
      <c r="I70" s="12">
        <v>0.14000000000000001</v>
      </c>
      <c r="J70" s="12">
        <v>0.8</v>
      </c>
      <c r="K70" s="12">
        <v>2.5</v>
      </c>
      <c r="L70" s="17">
        <v>7.93</v>
      </c>
      <c r="M70" s="12">
        <v>0.8</v>
      </c>
      <c r="N70" s="27">
        <v>0.02</v>
      </c>
    </row>
    <row r="71" spans="1:14" x14ac:dyDescent="0.2">
      <c r="A71" s="122"/>
      <c r="B71" s="24">
        <v>44575</v>
      </c>
      <c r="C71" s="24">
        <v>44585</v>
      </c>
      <c r="D71" s="25">
        <v>44613</v>
      </c>
      <c r="E71" s="29">
        <v>1</v>
      </c>
      <c r="F71" s="12">
        <v>20</v>
      </c>
      <c r="G71" s="12">
        <v>0.03</v>
      </c>
      <c r="H71" s="12">
        <v>58</v>
      </c>
      <c r="I71" s="12">
        <v>0.15</v>
      </c>
      <c r="J71" s="12">
        <v>0.9</v>
      </c>
      <c r="K71" s="12">
        <v>2.5</v>
      </c>
      <c r="L71" s="17">
        <v>7.64</v>
      </c>
      <c r="M71" s="12">
        <v>0.9</v>
      </c>
      <c r="N71" s="27">
        <v>5.0000000000000001E-3</v>
      </c>
    </row>
    <row r="72" spans="1:14" x14ac:dyDescent="0.2">
      <c r="A72" s="122"/>
      <c r="B72" s="24">
        <v>44586</v>
      </c>
      <c r="C72" s="24">
        <v>44594</v>
      </c>
      <c r="D72" s="25">
        <v>44613</v>
      </c>
      <c r="E72" s="29">
        <v>2</v>
      </c>
      <c r="F72" s="12">
        <v>20</v>
      </c>
      <c r="G72" s="12">
        <v>0.01</v>
      </c>
      <c r="H72" s="12">
        <v>9</v>
      </c>
      <c r="I72" s="12">
        <v>0.16</v>
      </c>
      <c r="J72" s="12">
        <v>0.8</v>
      </c>
      <c r="K72" s="12">
        <v>2.5</v>
      </c>
      <c r="L72" s="17">
        <v>7.69</v>
      </c>
      <c r="M72" s="12">
        <v>0.8</v>
      </c>
      <c r="N72" s="27">
        <v>5.0000000000000001E-3</v>
      </c>
    </row>
    <row r="73" spans="1:14" x14ac:dyDescent="0.2">
      <c r="A73" s="122"/>
      <c r="B73" s="24">
        <v>44599</v>
      </c>
      <c r="C73" s="24">
        <v>44606</v>
      </c>
      <c r="D73" s="25">
        <v>44638</v>
      </c>
      <c r="E73" s="30" t="s">
        <v>49</v>
      </c>
      <c r="F73" s="16" t="s">
        <v>49</v>
      </c>
      <c r="G73" s="17" t="s">
        <v>49</v>
      </c>
      <c r="H73" s="16" t="s">
        <v>49</v>
      </c>
      <c r="I73" s="17" t="s">
        <v>49</v>
      </c>
      <c r="J73" s="79" t="s">
        <v>49</v>
      </c>
      <c r="K73" s="79" t="s">
        <v>49</v>
      </c>
      <c r="L73" s="17" t="s">
        <v>49</v>
      </c>
      <c r="M73" s="79" t="s">
        <v>49</v>
      </c>
      <c r="N73" s="48" t="s">
        <v>49</v>
      </c>
    </row>
    <row r="74" spans="1:14" x14ac:dyDescent="0.2">
      <c r="A74" s="122"/>
      <c r="B74" s="24">
        <v>44613</v>
      </c>
      <c r="C74" s="24">
        <v>44620</v>
      </c>
      <c r="D74" s="25">
        <v>44638</v>
      </c>
      <c r="E74" s="30">
        <v>4</v>
      </c>
      <c r="F74" s="16">
        <v>18</v>
      </c>
      <c r="G74" s="17">
        <v>5.0000000000000001E-3</v>
      </c>
      <c r="H74" s="16">
        <v>66</v>
      </c>
      <c r="I74" s="17">
        <v>0.21</v>
      </c>
      <c r="J74" s="79">
        <v>0.7</v>
      </c>
      <c r="K74" s="79">
        <v>2.5</v>
      </c>
      <c r="L74" s="17">
        <v>7.46</v>
      </c>
      <c r="M74" s="79">
        <v>0.7</v>
      </c>
      <c r="N74" s="48">
        <v>5.0000000000000001E-3</v>
      </c>
    </row>
    <row r="75" spans="1:14" x14ac:dyDescent="0.2">
      <c r="A75" s="122"/>
      <c r="B75" s="24">
        <v>44627</v>
      </c>
      <c r="C75" s="24">
        <v>44641</v>
      </c>
      <c r="D75" s="41">
        <v>44670</v>
      </c>
      <c r="E75" s="30" t="s">
        <v>49</v>
      </c>
      <c r="F75" s="16" t="s">
        <v>49</v>
      </c>
      <c r="G75" s="17" t="s">
        <v>49</v>
      </c>
      <c r="H75" s="16" t="s">
        <v>49</v>
      </c>
      <c r="I75" s="17" t="s">
        <v>49</v>
      </c>
      <c r="J75" s="79" t="s">
        <v>49</v>
      </c>
      <c r="K75" s="79" t="s">
        <v>49</v>
      </c>
      <c r="L75" s="17" t="s">
        <v>49</v>
      </c>
      <c r="M75" s="79" t="s">
        <v>49</v>
      </c>
      <c r="N75" s="63" t="s">
        <v>49</v>
      </c>
    </row>
    <row r="76" spans="1:14" x14ac:dyDescent="0.2">
      <c r="A76" s="122"/>
      <c r="B76" s="24">
        <v>44641</v>
      </c>
      <c r="C76" s="24">
        <v>44649</v>
      </c>
      <c r="D76" s="25">
        <v>44670</v>
      </c>
      <c r="E76" s="30">
        <v>3</v>
      </c>
      <c r="F76" s="16">
        <v>21</v>
      </c>
      <c r="G76" s="17">
        <v>7.0000000000000007E-2</v>
      </c>
      <c r="H76" s="16">
        <v>58</v>
      </c>
      <c r="I76" s="17">
        <v>0.35</v>
      </c>
      <c r="J76" s="79">
        <v>0.8</v>
      </c>
      <c r="K76" s="79">
        <v>2.5</v>
      </c>
      <c r="L76" s="17">
        <v>7.31</v>
      </c>
      <c r="M76" s="79">
        <v>0.8</v>
      </c>
      <c r="N76" s="63">
        <v>0.03</v>
      </c>
    </row>
    <row r="77" spans="1:14" x14ac:dyDescent="0.2">
      <c r="A77" s="122"/>
      <c r="B77" s="24">
        <v>44655</v>
      </c>
      <c r="C77" s="24">
        <v>44662</v>
      </c>
      <c r="D77" s="25">
        <v>44704</v>
      </c>
      <c r="E77" s="30">
        <v>3</v>
      </c>
      <c r="F77" s="16">
        <v>62</v>
      </c>
      <c r="G77" s="17">
        <v>2.36</v>
      </c>
      <c r="H77" s="16">
        <v>53</v>
      </c>
      <c r="I77" s="17">
        <v>0.36</v>
      </c>
      <c r="J77" s="79">
        <v>4.4000000000000004</v>
      </c>
      <c r="K77" s="79">
        <v>2.5</v>
      </c>
      <c r="L77" s="17">
        <v>7.78</v>
      </c>
      <c r="M77" s="79">
        <v>3.1</v>
      </c>
      <c r="N77" s="63">
        <v>1.3</v>
      </c>
    </row>
    <row r="78" spans="1:14" x14ac:dyDescent="0.2">
      <c r="A78" s="122"/>
      <c r="B78" s="24">
        <v>44665</v>
      </c>
      <c r="C78" s="24">
        <v>44677</v>
      </c>
      <c r="D78" s="25">
        <v>44704</v>
      </c>
      <c r="E78" s="78">
        <v>3</v>
      </c>
      <c r="F78" s="5">
        <v>32</v>
      </c>
      <c r="G78" s="12">
        <v>0.34</v>
      </c>
      <c r="H78" s="5">
        <v>40</v>
      </c>
      <c r="I78" s="3">
        <v>0.3</v>
      </c>
      <c r="J78" s="4">
        <v>1.6</v>
      </c>
      <c r="K78" s="12">
        <v>2.5</v>
      </c>
      <c r="L78" s="12">
        <v>6.87</v>
      </c>
      <c r="M78" s="4">
        <v>1.4</v>
      </c>
      <c r="N78" s="28">
        <v>0.2</v>
      </c>
    </row>
    <row r="79" spans="1:14" x14ac:dyDescent="0.2">
      <c r="A79" s="122"/>
      <c r="B79" s="24">
        <v>44677</v>
      </c>
      <c r="C79" s="24">
        <v>44686</v>
      </c>
      <c r="D79" s="25">
        <v>44704</v>
      </c>
      <c r="E79" s="78">
        <v>2</v>
      </c>
      <c r="F79" s="5">
        <v>37</v>
      </c>
      <c r="G79" s="3">
        <v>0.83</v>
      </c>
      <c r="H79" s="5">
        <v>40</v>
      </c>
      <c r="I79" s="3">
        <v>0.45</v>
      </c>
      <c r="J79" s="12">
        <v>2.1</v>
      </c>
      <c r="K79" s="79">
        <v>2.5</v>
      </c>
      <c r="L79" s="17">
        <v>7.34</v>
      </c>
      <c r="M79" s="12">
        <v>1.8</v>
      </c>
      <c r="N79" s="28">
        <v>0.33</v>
      </c>
    </row>
    <row r="80" spans="1:14" x14ac:dyDescent="0.2">
      <c r="A80" s="122"/>
      <c r="B80" s="24">
        <v>44690</v>
      </c>
      <c r="C80" s="24">
        <v>44697</v>
      </c>
      <c r="D80" s="25">
        <v>44732</v>
      </c>
      <c r="E80" s="30">
        <v>4</v>
      </c>
      <c r="F80" s="16">
        <v>53</v>
      </c>
      <c r="G80" s="17">
        <v>2.16</v>
      </c>
      <c r="H80" s="16">
        <v>150</v>
      </c>
      <c r="I80" s="17">
        <v>0.36</v>
      </c>
      <c r="J80" s="79">
        <v>4.5</v>
      </c>
      <c r="K80" s="79">
        <v>2.5</v>
      </c>
      <c r="L80" s="17">
        <v>7.8</v>
      </c>
      <c r="M80" s="79">
        <v>3.6</v>
      </c>
      <c r="N80" s="63">
        <v>0.91</v>
      </c>
    </row>
    <row r="81" spans="1:14" x14ac:dyDescent="0.2">
      <c r="A81" s="122"/>
      <c r="B81" s="24">
        <v>44704</v>
      </c>
      <c r="C81" s="24">
        <v>44712</v>
      </c>
      <c r="D81" s="25">
        <v>44732</v>
      </c>
      <c r="E81" s="30">
        <v>3</v>
      </c>
      <c r="F81" s="16">
        <v>23</v>
      </c>
      <c r="G81" s="17">
        <v>1.83</v>
      </c>
      <c r="H81" s="16">
        <v>160</v>
      </c>
      <c r="I81" s="17">
        <v>0.21</v>
      </c>
      <c r="J81" s="79">
        <v>3</v>
      </c>
      <c r="K81" s="79">
        <v>2.5</v>
      </c>
      <c r="L81" s="17">
        <v>7.89</v>
      </c>
      <c r="M81" s="79">
        <v>2.6</v>
      </c>
      <c r="N81" s="63">
        <v>0.35</v>
      </c>
    </row>
    <row r="82" spans="1:14" x14ac:dyDescent="0.2">
      <c r="A82" s="122"/>
      <c r="B82" s="24">
        <v>44718</v>
      </c>
      <c r="C82" s="24">
        <v>44726</v>
      </c>
      <c r="D82" s="24">
        <v>44760</v>
      </c>
      <c r="E82" s="78">
        <v>3</v>
      </c>
      <c r="F82" s="4">
        <v>9</v>
      </c>
      <c r="G82" s="12">
        <v>9.61</v>
      </c>
      <c r="H82" s="5">
        <v>4</v>
      </c>
      <c r="I82" s="3">
        <v>0.25</v>
      </c>
      <c r="J82" s="12">
        <v>14.9</v>
      </c>
      <c r="K82" s="79">
        <v>2.5</v>
      </c>
      <c r="L82" s="17">
        <v>7.96</v>
      </c>
      <c r="M82" s="12">
        <v>11.8</v>
      </c>
      <c r="N82" s="27">
        <v>3.08</v>
      </c>
    </row>
    <row r="83" spans="1:14" ht="15.75" thickBot="1" x14ac:dyDescent="0.25">
      <c r="A83" s="122"/>
      <c r="B83" s="24">
        <v>44732</v>
      </c>
      <c r="C83" s="24">
        <v>44739</v>
      </c>
      <c r="D83" s="24">
        <v>44760</v>
      </c>
      <c r="E83" s="78">
        <v>16</v>
      </c>
      <c r="F83" s="4">
        <v>22</v>
      </c>
      <c r="G83" s="12">
        <v>0.94</v>
      </c>
      <c r="H83" s="5">
        <v>4</v>
      </c>
      <c r="I83" s="3">
        <v>0.37</v>
      </c>
      <c r="J83" s="12">
        <v>4.5999999999999996</v>
      </c>
      <c r="K83" s="79">
        <v>2.5</v>
      </c>
      <c r="L83" s="17">
        <v>7.74</v>
      </c>
      <c r="M83" s="12">
        <v>3.7</v>
      </c>
      <c r="N83" s="27">
        <v>0.94</v>
      </c>
    </row>
    <row r="84" spans="1:14" x14ac:dyDescent="0.2">
      <c r="A84" s="122"/>
      <c r="B84" s="124" t="s">
        <v>43</v>
      </c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6"/>
    </row>
    <row r="85" spans="1:14" x14ac:dyDescent="0.2">
      <c r="A85" s="122"/>
      <c r="B85" s="127" t="s">
        <v>71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9"/>
    </row>
    <row r="86" spans="1:14" x14ac:dyDescent="0.2">
      <c r="A86" s="122"/>
      <c r="B86" s="127" t="s">
        <v>72</v>
      </c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9"/>
    </row>
    <row r="87" spans="1:14" x14ac:dyDescent="0.2">
      <c r="A87" s="122"/>
      <c r="B87" s="127" t="s">
        <v>73</v>
      </c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9"/>
    </row>
    <row r="88" spans="1:14" x14ac:dyDescent="0.2">
      <c r="A88" s="122"/>
      <c r="B88" s="127" t="s">
        <v>74</v>
      </c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9"/>
    </row>
    <row r="89" spans="1:14" x14ac:dyDescent="0.2">
      <c r="A89" s="122"/>
      <c r="B89" s="127" t="s">
        <v>75</v>
      </c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9"/>
    </row>
    <row r="90" spans="1:14" x14ac:dyDescent="0.2">
      <c r="A90" s="122"/>
      <c r="B90" s="127" t="s">
        <v>76</v>
      </c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9"/>
    </row>
    <row r="91" spans="1:14" x14ac:dyDescent="0.2">
      <c r="A91" s="122"/>
      <c r="B91" s="127" t="s">
        <v>77</v>
      </c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9"/>
    </row>
    <row r="92" spans="1:14" x14ac:dyDescent="0.2">
      <c r="A92" s="122"/>
      <c r="B92" s="127" t="s">
        <v>78</v>
      </c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9"/>
    </row>
    <row r="93" spans="1:14" x14ac:dyDescent="0.2">
      <c r="A93" s="122"/>
      <c r="B93" s="127" t="s">
        <v>79</v>
      </c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9"/>
    </row>
    <row r="94" spans="1:14" x14ac:dyDescent="0.2">
      <c r="A94" s="122"/>
      <c r="B94" s="127" t="s">
        <v>84</v>
      </c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9"/>
    </row>
    <row r="95" spans="1:14" x14ac:dyDescent="0.2">
      <c r="A95" s="122"/>
      <c r="B95" s="127" t="s">
        <v>85</v>
      </c>
      <c r="C95" s="128"/>
      <c r="D95" s="128"/>
      <c r="E95" s="128"/>
      <c r="F95" s="90"/>
      <c r="G95" s="90"/>
      <c r="H95" s="90"/>
      <c r="I95" s="90"/>
      <c r="J95" s="90"/>
      <c r="K95" s="90"/>
      <c r="L95" s="90"/>
      <c r="M95" s="90"/>
      <c r="N95" s="91"/>
    </row>
    <row r="96" spans="1:14" ht="15.75" thickBot="1" x14ac:dyDescent="0.25">
      <c r="A96" s="123"/>
      <c r="B96" s="130" t="s">
        <v>87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2"/>
    </row>
    <row r="97" spans="1:14" x14ac:dyDescent="0.2">
      <c r="A97" s="121" t="s">
        <v>88</v>
      </c>
      <c r="B97" s="24">
        <v>44753</v>
      </c>
      <c r="C97" s="24">
        <v>44761</v>
      </c>
      <c r="D97" s="25">
        <v>44792</v>
      </c>
      <c r="E97" s="29"/>
      <c r="F97" s="12"/>
      <c r="G97" s="12"/>
      <c r="H97" s="12"/>
      <c r="I97" s="12"/>
      <c r="J97" s="12"/>
      <c r="K97" s="12"/>
      <c r="L97" s="3"/>
      <c r="M97" s="12"/>
      <c r="N97" s="27"/>
    </row>
    <row r="98" spans="1:14" x14ac:dyDescent="0.2">
      <c r="A98" s="122"/>
      <c r="B98" s="24">
        <v>44767</v>
      </c>
      <c r="C98" s="24">
        <v>44774</v>
      </c>
      <c r="D98" s="25">
        <v>44792</v>
      </c>
      <c r="E98" s="29">
        <v>3</v>
      </c>
      <c r="F98" s="12">
        <v>62</v>
      </c>
      <c r="G98" s="12">
        <v>1.59</v>
      </c>
      <c r="H98" s="12">
        <v>280</v>
      </c>
      <c r="I98" s="12">
        <v>0.4</v>
      </c>
      <c r="J98" s="12">
        <v>4.3</v>
      </c>
      <c r="K98" s="12">
        <v>2.5</v>
      </c>
      <c r="L98" s="3">
        <v>7.6</v>
      </c>
      <c r="M98" s="4">
        <v>3.7</v>
      </c>
      <c r="N98" s="27">
        <v>0.64</v>
      </c>
    </row>
    <row r="99" spans="1:14" x14ac:dyDescent="0.2">
      <c r="A99" s="122"/>
      <c r="B99" s="24">
        <v>44781</v>
      </c>
      <c r="C99" s="24">
        <v>44789</v>
      </c>
      <c r="D99" s="25">
        <v>44818</v>
      </c>
      <c r="E99" s="78">
        <v>10</v>
      </c>
      <c r="F99" s="4">
        <v>28</v>
      </c>
      <c r="G99" s="12">
        <v>1.53</v>
      </c>
      <c r="H99" s="5">
        <v>14</v>
      </c>
      <c r="I99" s="3">
        <v>0.25</v>
      </c>
      <c r="J99" s="12">
        <v>4.0999999999999996</v>
      </c>
      <c r="K99" s="4">
        <v>10</v>
      </c>
      <c r="L99" s="3">
        <v>7.6</v>
      </c>
      <c r="M99" s="4">
        <v>3.6</v>
      </c>
      <c r="N99" s="27">
        <v>0.54</v>
      </c>
    </row>
    <row r="100" spans="1:14" x14ac:dyDescent="0.2">
      <c r="A100" s="122"/>
      <c r="B100" s="24">
        <v>44795</v>
      </c>
      <c r="C100" s="24">
        <v>44802</v>
      </c>
      <c r="D100" s="25">
        <v>44818</v>
      </c>
      <c r="E100" s="78">
        <v>7</v>
      </c>
      <c r="F100" s="4">
        <v>30</v>
      </c>
      <c r="G100" s="12">
        <v>6.41</v>
      </c>
      <c r="H100" s="5">
        <v>28</v>
      </c>
      <c r="I100" s="3">
        <v>0.23</v>
      </c>
      <c r="J100" s="12">
        <v>9.1</v>
      </c>
      <c r="K100" s="4">
        <v>2.5</v>
      </c>
      <c r="L100" s="3">
        <v>7.89</v>
      </c>
      <c r="M100" s="4">
        <v>8.8000000000000007</v>
      </c>
      <c r="N100" s="27">
        <v>0.31</v>
      </c>
    </row>
    <row r="101" spans="1:14" x14ac:dyDescent="0.2">
      <c r="A101" s="122"/>
      <c r="B101" s="24">
        <v>44809</v>
      </c>
      <c r="C101" s="24">
        <v>44817</v>
      </c>
      <c r="D101" s="25">
        <v>44848</v>
      </c>
      <c r="E101" s="78">
        <v>4</v>
      </c>
      <c r="F101" s="4">
        <v>30</v>
      </c>
      <c r="G101" s="12">
        <v>9.5299999999999994</v>
      </c>
      <c r="H101" s="5">
        <v>39</v>
      </c>
      <c r="I101" s="3">
        <v>0.27</v>
      </c>
      <c r="J101" s="12">
        <v>11.4</v>
      </c>
      <c r="K101" s="4">
        <v>2.5</v>
      </c>
      <c r="L101" s="3">
        <v>7.9</v>
      </c>
      <c r="M101" s="4">
        <v>10.9</v>
      </c>
      <c r="N101" s="27">
        <v>0.49</v>
      </c>
    </row>
    <row r="102" spans="1:14" x14ac:dyDescent="0.2">
      <c r="A102" s="122"/>
      <c r="B102" s="24">
        <v>44823</v>
      </c>
      <c r="C102" s="24">
        <v>44833</v>
      </c>
      <c r="D102" s="25">
        <v>44848</v>
      </c>
      <c r="E102" s="29">
        <v>6</v>
      </c>
      <c r="F102" s="12">
        <v>25</v>
      </c>
      <c r="G102" s="12">
        <v>9.7799999999999994</v>
      </c>
      <c r="H102" s="12">
        <v>48000</v>
      </c>
      <c r="I102" s="12">
        <v>0.34</v>
      </c>
      <c r="J102" s="12">
        <v>12.3</v>
      </c>
      <c r="K102" s="12">
        <v>2.5</v>
      </c>
      <c r="L102" s="12">
        <v>7.95</v>
      </c>
      <c r="M102" s="12">
        <v>11.7</v>
      </c>
      <c r="N102" s="27">
        <v>0.56000000000000005</v>
      </c>
    </row>
    <row r="103" spans="1:14" x14ac:dyDescent="0.2">
      <c r="A103" s="122"/>
      <c r="B103" s="24">
        <v>44838</v>
      </c>
      <c r="C103" s="24">
        <v>44845</v>
      </c>
      <c r="D103" s="25">
        <v>44883</v>
      </c>
      <c r="E103" s="29">
        <v>6</v>
      </c>
      <c r="F103" s="12">
        <v>41</v>
      </c>
      <c r="G103" s="12">
        <v>10.6</v>
      </c>
      <c r="H103" s="12">
        <v>49</v>
      </c>
      <c r="I103" s="12">
        <v>0.51</v>
      </c>
      <c r="J103" s="12">
        <v>12.3</v>
      </c>
      <c r="K103" s="12">
        <v>2.5</v>
      </c>
      <c r="L103" s="12">
        <v>7.75</v>
      </c>
      <c r="M103" s="12">
        <v>11.3</v>
      </c>
      <c r="N103" s="27">
        <v>1.03</v>
      </c>
    </row>
    <row r="104" spans="1:14" x14ac:dyDescent="0.2">
      <c r="A104" s="122"/>
      <c r="B104" s="24">
        <v>44851</v>
      </c>
      <c r="C104" s="24">
        <v>44865</v>
      </c>
      <c r="D104" s="25">
        <v>44883</v>
      </c>
      <c r="E104" s="29">
        <v>5</v>
      </c>
      <c r="F104" s="12">
        <v>18</v>
      </c>
      <c r="G104" s="12">
        <v>1.06</v>
      </c>
      <c r="H104" s="12">
        <v>49</v>
      </c>
      <c r="I104" s="12">
        <v>0.43</v>
      </c>
      <c r="J104" s="12">
        <v>3.1</v>
      </c>
      <c r="K104" s="12">
        <v>2.5</v>
      </c>
      <c r="L104" s="12">
        <v>7.44</v>
      </c>
      <c r="M104" s="12">
        <v>2.6</v>
      </c>
      <c r="N104" s="27">
        <v>0.46</v>
      </c>
    </row>
    <row r="105" spans="1:14" x14ac:dyDescent="0.2">
      <c r="A105" s="122"/>
      <c r="B105" s="24">
        <v>44865</v>
      </c>
      <c r="C105" s="24">
        <v>44872</v>
      </c>
      <c r="D105" s="25">
        <v>44883</v>
      </c>
      <c r="E105" s="29">
        <v>4</v>
      </c>
      <c r="F105" s="12">
        <v>8</v>
      </c>
      <c r="G105" s="12">
        <v>0.43</v>
      </c>
      <c r="H105" s="12">
        <v>8</v>
      </c>
      <c r="I105" s="12">
        <v>0.25</v>
      </c>
      <c r="J105" s="12">
        <v>2.4</v>
      </c>
      <c r="K105" s="12">
        <v>2.5</v>
      </c>
      <c r="L105" s="12">
        <v>7.53</v>
      </c>
      <c r="M105" s="12">
        <v>2.1</v>
      </c>
      <c r="N105" s="27">
        <v>0.28999999999999998</v>
      </c>
    </row>
    <row r="106" spans="1:14" x14ac:dyDescent="0.2">
      <c r="A106" s="122"/>
      <c r="B106" s="24">
        <v>44879</v>
      </c>
      <c r="C106" s="24">
        <v>44886</v>
      </c>
      <c r="D106" s="25">
        <v>44904</v>
      </c>
      <c r="E106" s="29">
        <v>3</v>
      </c>
      <c r="F106" s="12">
        <v>19</v>
      </c>
      <c r="G106" s="12">
        <v>0.24</v>
      </c>
      <c r="H106" s="12">
        <v>870</v>
      </c>
      <c r="I106" s="12">
        <v>0.28999999999999998</v>
      </c>
      <c r="J106" s="12">
        <v>1.6</v>
      </c>
      <c r="K106" s="12">
        <v>2.5</v>
      </c>
      <c r="L106" s="12">
        <v>7.83</v>
      </c>
      <c r="M106" s="12">
        <v>1.2</v>
      </c>
      <c r="N106" s="27">
        <v>0.41</v>
      </c>
    </row>
    <row r="107" spans="1:14" x14ac:dyDescent="0.2">
      <c r="A107" s="122"/>
      <c r="B107" s="24">
        <v>44893</v>
      </c>
      <c r="C107" s="24">
        <v>44900</v>
      </c>
      <c r="D107" s="25">
        <v>44904</v>
      </c>
      <c r="E107" s="29">
        <v>4</v>
      </c>
      <c r="F107" s="12">
        <v>16</v>
      </c>
      <c r="G107" s="12">
        <v>7.0000000000000007E-2</v>
      </c>
      <c r="H107" s="12">
        <v>85</v>
      </c>
      <c r="I107" s="12">
        <v>0.61</v>
      </c>
      <c r="J107" s="12">
        <v>2.1</v>
      </c>
      <c r="K107" s="12">
        <v>2.5</v>
      </c>
      <c r="L107" s="3">
        <v>8</v>
      </c>
      <c r="M107" s="12">
        <v>2.1</v>
      </c>
      <c r="N107" s="27">
        <v>0.01</v>
      </c>
    </row>
    <row r="108" spans="1:14" x14ac:dyDescent="0.2">
      <c r="A108" s="122"/>
      <c r="B108" s="24">
        <v>44907</v>
      </c>
      <c r="C108" s="24">
        <v>44914</v>
      </c>
      <c r="D108" s="25">
        <v>44946</v>
      </c>
      <c r="E108" s="29">
        <v>3</v>
      </c>
      <c r="F108" s="4">
        <v>2.5</v>
      </c>
      <c r="G108" s="12">
        <v>0.06</v>
      </c>
      <c r="H108" s="12">
        <v>110</v>
      </c>
      <c r="I108" s="12">
        <v>0.32</v>
      </c>
      <c r="J108" s="12">
        <v>1.4</v>
      </c>
      <c r="K108" s="12">
        <v>2.5</v>
      </c>
      <c r="L108" s="3">
        <v>8.3000000000000007</v>
      </c>
      <c r="M108" s="12">
        <v>1.4</v>
      </c>
      <c r="N108" s="27">
        <v>0.02</v>
      </c>
    </row>
    <row r="109" spans="1:14" x14ac:dyDescent="0.2">
      <c r="A109" s="122"/>
      <c r="B109" s="24">
        <v>44917</v>
      </c>
      <c r="C109" s="24">
        <v>44932</v>
      </c>
      <c r="D109" s="25">
        <v>44946</v>
      </c>
      <c r="E109" s="29">
        <v>1</v>
      </c>
      <c r="F109" s="4">
        <v>7</v>
      </c>
      <c r="G109" s="12">
        <v>0.1</v>
      </c>
      <c r="H109" s="12">
        <v>34</v>
      </c>
      <c r="I109" s="12">
        <v>0.21</v>
      </c>
      <c r="J109" s="12">
        <v>1.6</v>
      </c>
      <c r="K109" s="12">
        <v>2.5</v>
      </c>
      <c r="L109" s="3">
        <v>8.3000000000000007</v>
      </c>
      <c r="M109" s="12">
        <v>1.6</v>
      </c>
      <c r="N109" s="27">
        <v>5.0000000000000001E-3</v>
      </c>
    </row>
    <row r="110" spans="1:14" x14ac:dyDescent="0.2">
      <c r="A110" s="122"/>
      <c r="B110" s="24">
        <v>44929</v>
      </c>
      <c r="C110" s="24">
        <v>44936</v>
      </c>
      <c r="D110" s="25">
        <v>44977</v>
      </c>
      <c r="E110" s="29">
        <v>2</v>
      </c>
      <c r="F110" s="4">
        <v>2.5</v>
      </c>
      <c r="G110" s="12">
        <v>5.0000000000000001E-3</v>
      </c>
      <c r="H110" s="12">
        <v>2000</v>
      </c>
      <c r="I110" s="12">
        <v>0.27</v>
      </c>
      <c r="J110" s="12">
        <v>1.9</v>
      </c>
      <c r="K110" s="12">
        <v>2.5</v>
      </c>
      <c r="L110" s="17">
        <v>8.39</v>
      </c>
      <c r="M110" s="12">
        <v>1.9</v>
      </c>
      <c r="N110" s="27">
        <v>0.01</v>
      </c>
    </row>
    <row r="111" spans="1:14" x14ac:dyDescent="0.2">
      <c r="A111" s="122"/>
      <c r="B111" s="24">
        <v>44942</v>
      </c>
      <c r="C111" s="24">
        <v>44949</v>
      </c>
      <c r="D111" s="25">
        <v>44977</v>
      </c>
      <c r="E111" s="29">
        <v>2</v>
      </c>
      <c r="F111" s="4">
        <v>5</v>
      </c>
      <c r="G111" s="12">
        <v>0.04</v>
      </c>
      <c r="H111" s="12">
        <v>44</v>
      </c>
      <c r="I111" s="12">
        <v>0.19</v>
      </c>
      <c r="J111" s="12">
        <v>2</v>
      </c>
      <c r="K111" s="12">
        <v>2.5</v>
      </c>
      <c r="L111" s="17">
        <v>8.27</v>
      </c>
      <c r="M111" s="12">
        <v>2</v>
      </c>
      <c r="N111" s="27">
        <v>5.0000000000000001E-3</v>
      </c>
    </row>
    <row r="112" spans="1:14" x14ac:dyDescent="0.2">
      <c r="A112" s="122"/>
      <c r="B112" s="24">
        <v>44956</v>
      </c>
      <c r="C112" s="24">
        <v>44963</v>
      </c>
      <c r="D112" s="25">
        <v>44977</v>
      </c>
      <c r="E112" s="29">
        <v>2</v>
      </c>
      <c r="F112" s="4">
        <v>12</v>
      </c>
      <c r="G112" s="12">
        <v>0.05</v>
      </c>
      <c r="H112" s="12">
        <v>85</v>
      </c>
      <c r="I112" s="12">
        <v>0.22</v>
      </c>
      <c r="J112" s="12">
        <v>2.1</v>
      </c>
      <c r="K112" s="12">
        <v>2.5</v>
      </c>
      <c r="L112" s="17">
        <v>7.97</v>
      </c>
      <c r="M112" s="12">
        <v>2.1</v>
      </c>
      <c r="N112" s="27">
        <v>0.02</v>
      </c>
    </row>
    <row r="113" spans="1:14" x14ac:dyDescent="0.2">
      <c r="A113" s="122"/>
      <c r="B113" s="24">
        <v>44970</v>
      </c>
      <c r="C113" s="24">
        <v>44978</v>
      </c>
      <c r="D113" s="25">
        <v>45005</v>
      </c>
      <c r="E113" s="30">
        <v>2</v>
      </c>
      <c r="F113" s="79">
        <v>10</v>
      </c>
      <c r="G113" s="17">
        <v>0.04</v>
      </c>
      <c r="H113" s="16">
        <v>71</v>
      </c>
      <c r="I113" s="17">
        <v>0.27</v>
      </c>
      <c r="J113" s="79">
        <v>1.7</v>
      </c>
      <c r="K113" s="79">
        <v>2.5</v>
      </c>
      <c r="L113" s="17">
        <v>8.16</v>
      </c>
      <c r="M113" s="79">
        <v>1.7</v>
      </c>
      <c r="N113" s="63">
        <v>5.0000000000000001E-3</v>
      </c>
    </row>
    <row r="114" spans="1:14" x14ac:dyDescent="0.2">
      <c r="A114" s="122"/>
      <c r="B114" s="24">
        <v>44984</v>
      </c>
      <c r="C114" s="24">
        <v>44992</v>
      </c>
      <c r="D114" s="25">
        <v>45005</v>
      </c>
      <c r="E114" s="30">
        <v>1</v>
      </c>
      <c r="F114" s="79">
        <v>7</v>
      </c>
      <c r="G114" s="17">
        <v>0.1</v>
      </c>
      <c r="H114" s="16">
        <v>60</v>
      </c>
      <c r="I114" s="17">
        <v>0.32</v>
      </c>
      <c r="J114" s="79">
        <v>1.6</v>
      </c>
      <c r="K114" s="79">
        <v>3.5</v>
      </c>
      <c r="L114" s="17">
        <v>7.86</v>
      </c>
      <c r="M114" s="79">
        <v>1.6</v>
      </c>
      <c r="N114" s="63">
        <v>5.0000000000000001E-3</v>
      </c>
    </row>
    <row r="115" spans="1:14" x14ac:dyDescent="0.2">
      <c r="A115" s="122"/>
      <c r="B115" s="24">
        <v>44998</v>
      </c>
      <c r="C115" s="24">
        <v>45005</v>
      </c>
      <c r="D115" s="41">
        <v>45030</v>
      </c>
      <c r="E115" s="30">
        <v>1</v>
      </c>
      <c r="F115" s="79">
        <v>8</v>
      </c>
      <c r="G115" s="17">
        <v>0.06</v>
      </c>
      <c r="H115" s="16">
        <v>110</v>
      </c>
      <c r="I115" s="17">
        <v>0.26</v>
      </c>
      <c r="J115" s="79">
        <v>1</v>
      </c>
      <c r="K115" s="79">
        <v>2.5</v>
      </c>
      <c r="L115" s="17">
        <v>8.09</v>
      </c>
      <c r="M115" s="79">
        <v>1</v>
      </c>
      <c r="N115" s="63">
        <v>5.0000000000000001E-3</v>
      </c>
    </row>
    <row r="116" spans="1:14" x14ac:dyDescent="0.2">
      <c r="A116" s="122"/>
      <c r="B116" s="24">
        <v>45012</v>
      </c>
      <c r="C116" s="24">
        <v>45019</v>
      </c>
      <c r="D116" s="25">
        <v>45030</v>
      </c>
      <c r="E116" s="30">
        <v>3</v>
      </c>
      <c r="F116" s="79">
        <v>22</v>
      </c>
      <c r="G116" s="17">
        <v>0.18</v>
      </c>
      <c r="H116" s="16">
        <v>110000</v>
      </c>
      <c r="I116" s="17">
        <v>0.55000000000000004</v>
      </c>
      <c r="J116" s="79">
        <v>1.6</v>
      </c>
      <c r="K116" s="79">
        <v>2.5</v>
      </c>
      <c r="L116" s="17">
        <v>7.87</v>
      </c>
      <c r="M116" s="79">
        <v>1.6</v>
      </c>
      <c r="N116" s="63">
        <v>0.04</v>
      </c>
    </row>
    <row r="117" spans="1:14" x14ac:dyDescent="0.2">
      <c r="A117" s="122"/>
      <c r="B117" s="24">
        <v>45022</v>
      </c>
      <c r="C117" s="24">
        <v>45033</v>
      </c>
      <c r="D117" s="25">
        <v>45061</v>
      </c>
      <c r="E117" s="30">
        <v>3</v>
      </c>
      <c r="F117" s="79">
        <v>2.5</v>
      </c>
      <c r="G117" s="17">
        <v>0.06</v>
      </c>
      <c r="H117" s="16">
        <v>170</v>
      </c>
      <c r="I117" s="17">
        <v>0.44</v>
      </c>
      <c r="J117" s="79">
        <v>1.4</v>
      </c>
      <c r="K117" s="79">
        <v>2.5</v>
      </c>
      <c r="L117" s="17">
        <v>7.88</v>
      </c>
      <c r="M117" s="79">
        <v>1.4</v>
      </c>
      <c r="N117" s="63">
        <v>5.0000000000000001E-3</v>
      </c>
    </row>
    <row r="118" spans="1:14" x14ac:dyDescent="0.2">
      <c r="A118" s="122"/>
      <c r="B118" s="24">
        <v>45033</v>
      </c>
      <c r="C118" s="24">
        <v>45042</v>
      </c>
      <c r="D118" s="25">
        <v>45061</v>
      </c>
      <c r="E118" s="78">
        <v>2</v>
      </c>
      <c r="F118" s="4">
        <v>2.5</v>
      </c>
      <c r="G118" s="12">
        <v>0.04</v>
      </c>
      <c r="H118" s="5">
        <v>210</v>
      </c>
      <c r="I118" s="3">
        <v>0.35</v>
      </c>
      <c r="J118" s="4">
        <v>1.1000000000000001</v>
      </c>
      <c r="K118" s="12">
        <v>2.5</v>
      </c>
      <c r="L118" s="12">
        <v>7.97</v>
      </c>
      <c r="M118" s="4">
        <v>1.1000000000000001</v>
      </c>
      <c r="N118" s="28">
        <v>5.0000000000000001E-3</v>
      </c>
    </row>
    <row r="119" spans="1:14" x14ac:dyDescent="0.2">
      <c r="A119" s="122"/>
      <c r="B119" s="24">
        <v>45047</v>
      </c>
      <c r="C119" s="24">
        <v>45054</v>
      </c>
      <c r="D119" s="25">
        <v>45091</v>
      </c>
      <c r="E119" s="78">
        <v>1</v>
      </c>
      <c r="F119" s="5">
        <v>10</v>
      </c>
      <c r="G119" s="3">
        <v>0.08</v>
      </c>
      <c r="H119" s="5">
        <v>1200</v>
      </c>
      <c r="I119" s="3">
        <v>0.33</v>
      </c>
      <c r="J119" s="12">
        <v>1.4</v>
      </c>
      <c r="K119" s="12">
        <v>2.5</v>
      </c>
      <c r="L119" s="17">
        <v>7.76</v>
      </c>
      <c r="M119" s="12">
        <v>1.4</v>
      </c>
      <c r="N119" s="28">
        <v>0.04</v>
      </c>
    </row>
    <row r="120" spans="1:14" x14ac:dyDescent="0.2">
      <c r="A120" s="122"/>
      <c r="B120" s="24">
        <v>45061</v>
      </c>
      <c r="C120" s="24">
        <v>45068</v>
      </c>
      <c r="D120" s="25">
        <v>45091</v>
      </c>
      <c r="E120" s="78">
        <v>1</v>
      </c>
      <c r="F120" s="79">
        <v>2.5</v>
      </c>
      <c r="G120" s="17">
        <v>0.06</v>
      </c>
      <c r="H120" s="16">
        <v>43</v>
      </c>
      <c r="I120" s="17">
        <v>0.25</v>
      </c>
      <c r="J120" s="79">
        <v>0.8</v>
      </c>
      <c r="K120" s="12">
        <v>2.5</v>
      </c>
      <c r="L120" s="17">
        <v>7.72</v>
      </c>
      <c r="M120" s="79">
        <v>0.8</v>
      </c>
      <c r="N120" s="63">
        <v>0.05</v>
      </c>
    </row>
    <row r="121" spans="1:14" x14ac:dyDescent="0.2">
      <c r="A121" s="122"/>
      <c r="B121" s="24">
        <v>45075</v>
      </c>
      <c r="C121" s="24">
        <v>45082</v>
      </c>
      <c r="D121" s="25">
        <v>45091</v>
      </c>
      <c r="E121" s="78">
        <v>1</v>
      </c>
      <c r="F121" s="79">
        <v>2.5</v>
      </c>
      <c r="G121" s="17">
        <v>0.17</v>
      </c>
      <c r="H121" s="16">
        <v>19</v>
      </c>
      <c r="I121" s="17">
        <v>0.19</v>
      </c>
      <c r="J121" s="79">
        <v>1.2</v>
      </c>
      <c r="K121" s="12">
        <v>2.5</v>
      </c>
      <c r="L121" s="17">
        <v>7.75</v>
      </c>
      <c r="M121" s="79">
        <v>1.2</v>
      </c>
      <c r="N121" s="63">
        <v>0.19</v>
      </c>
    </row>
    <row r="122" spans="1:14" x14ac:dyDescent="0.2">
      <c r="A122" s="122"/>
      <c r="B122" s="24">
        <v>45090</v>
      </c>
      <c r="C122" s="24">
        <v>45097</v>
      </c>
      <c r="D122" s="24">
        <v>45126</v>
      </c>
      <c r="E122" s="78">
        <v>1</v>
      </c>
      <c r="F122" s="4">
        <v>2.5</v>
      </c>
      <c r="G122" s="12">
        <v>0.8</v>
      </c>
      <c r="H122" s="5">
        <v>240</v>
      </c>
      <c r="I122" s="3">
        <v>0.42</v>
      </c>
      <c r="J122" s="12">
        <v>1.7</v>
      </c>
      <c r="K122" s="79">
        <v>2.5</v>
      </c>
      <c r="L122" s="17">
        <v>7.62</v>
      </c>
      <c r="M122" s="12">
        <v>1.7</v>
      </c>
      <c r="N122" s="27">
        <v>0.02</v>
      </c>
    </row>
    <row r="123" spans="1:14" ht="15.75" thickBot="1" x14ac:dyDescent="0.25">
      <c r="A123" s="122"/>
      <c r="B123" s="24">
        <v>45103</v>
      </c>
      <c r="C123" s="24">
        <v>45110</v>
      </c>
      <c r="D123" s="24">
        <v>45126</v>
      </c>
      <c r="E123" s="78">
        <v>1</v>
      </c>
      <c r="F123" s="4">
        <v>2.5</v>
      </c>
      <c r="G123" s="12">
        <v>0.74</v>
      </c>
      <c r="H123" s="5">
        <v>13</v>
      </c>
      <c r="I123" s="3">
        <v>0.16</v>
      </c>
      <c r="J123" s="12">
        <v>3</v>
      </c>
      <c r="K123" s="79">
        <v>2.5</v>
      </c>
      <c r="L123" s="17">
        <v>7.46</v>
      </c>
      <c r="M123" s="12">
        <v>2</v>
      </c>
      <c r="N123" s="27">
        <v>0.99</v>
      </c>
    </row>
    <row r="124" spans="1:14" x14ac:dyDescent="0.2">
      <c r="A124" s="122"/>
      <c r="B124" s="124" t="s">
        <v>43</v>
      </c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6"/>
    </row>
    <row r="125" spans="1:14" x14ac:dyDescent="0.2">
      <c r="A125" s="122"/>
      <c r="B125" s="127" t="s">
        <v>91</v>
      </c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9"/>
    </row>
    <row r="126" spans="1:14" x14ac:dyDescent="0.2">
      <c r="A126" s="122"/>
      <c r="B126" s="127" t="s">
        <v>92</v>
      </c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9"/>
    </row>
    <row r="127" spans="1:14" x14ac:dyDescent="0.2">
      <c r="A127" s="122"/>
      <c r="B127" s="127" t="s">
        <v>93</v>
      </c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9"/>
    </row>
    <row r="128" spans="1:14" x14ac:dyDescent="0.2">
      <c r="A128" s="122"/>
      <c r="B128" s="127" t="s">
        <v>95</v>
      </c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9"/>
    </row>
    <row r="129" spans="1:14" x14ac:dyDescent="0.2">
      <c r="A129" s="122"/>
      <c r="B129" s="127" t="s">
        <v>96</v>
      </c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9"/>
    </row>
    <row r="130" spans="1:14" x14ac:dyDescent="0.2">
      <c r="A130" s="122"/>
      <c r="B130" s="127" t="s">
        <v>107</v>
      </c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9"/>
    </row>
    <row r="131" spans="1:14" x14ac:dyDescent="0.2">
      <c r="A131" s="122"/>
      <c r="B131" s="127" t="s">
        <v>99</v>
      </c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</row>
    <row r="132" spans="1:14" x14ac:dyDescent="0.2">
      <c r="A132" s="122"/>
      <c r="B132" s="127" t="s">
        <v>100</v>
      </c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9"/>
    </row>
    <row r="133" spans="1:14" x14ac:dyDescent="0.2">
      <c r="A133" s="122"/>
      <c r="B133" s="127" t="s">
        <v>101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9"/>
    </row>
    <row r="134" spans="1:14" x14ac:dyDescent="0.2">
      <c r="A134" s="122"/>
      <c r="B134" s="127" t="s">
        <v>102</v>
      </c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9"/>
    </row>
    <row r="135" spans="1:14" x14ac:dyDescent="0.2">
      <c r="A135" s="122"/>
      <c r="B135" s="127" t="s">
        <v>103</v>
      </c>
      <c r="C135" s="128"/>
      <c r="D135" s="128"/>
      <c r="E135" s="128"/>
      <c r="F135" s="90"/>
      <c r="G135" s="90"/>
      <c r="H135" s="90"/>
      <c r="I135" s="90"/>
      <c r="J135" s="90"/>
      <c r="K135" s="90"/>
      <c r="L135" s="90"/>
      <c r="M135" s="90"/>
      <c r="N135" s="91"/>
    </row>
    <row r="136" spans="1:14" ht="15.75" thickBot="1" x14ac:dyDescent="0.25">
      <c r="A136" s="123"/>
      <c r="B136" s="130" t="s">
        <v>104</v>
      </c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2"/>
    </row>
    <row r="137" spans="1:14" x14ac:dyDescent="0.2">
      <c r="A137" s="121" t="s">
        <v>108</v>
      </c>
      <c r="B137" s="24">
        <v>45117</v>
      </c>
      <c r="C137" s="24">
        <v>45124</v>
      </c>
      <c r="D137" s="25">
        <v>45156</v>
      </c>
      <c r="E137" s="29">
        <v>1</v>
      </c>
      <c r="F137" s="4">
        <v>2.5</v>
      </c>
      <c r="G137" s="3">
        <v>0.26</v>
      </c>
      <c r="H137" s="5">
        <v>19</v>
      </c>
      <c r="I137" s="3">
        <v>0.2</v>
      </c>
      <c r="J137" s="12">
        <v>2.5</v>
      </c>
      <c r="K137" s="12">
        <v>2.5</v>
      </c>
      <c r="L137" s="3">
        <v>7.68</v>
      </c>
      <c r="M137" s="12">
        <v>1.4</v>
      </c>
      <c r="N137" s="27">
        <v>1.08</v>
      </c>
    </row>
    <row r="138" spans="1:14" x14ac:dyDescent="0.2">
      <c r="A138" s="122"/>
      <c r="B138" s="24">
        <v>45131</v>
      </c>
      <c r="C138" s="24">
        <v>45138</v>
      </c>
      <c r="D138" s="25">
        <v>45156</v>
      </c>
      <c r="E138" s="29">
        <v>7</v>
      </c>
      <c r="F138" s="4">
        <v>12</v>
      </c>
      <c r="G138" s="3">
        <v>5.0000000000000001E-3</v>
      </c>
      <c r="H138" s="5">
        <v>8</v>
      </c>
      <c r="I138" s="3">
        <v>0.3</v>
      </c>
      <c r="J138" s="12">
        <v>3</v>
      </c>
      <c r="K138" s="12">
        <v>2.5</v>
      </c>
      <c r="L138" s="3">
        <v>7.92</v>
      </c>
      <c r="M138" s="12">
        <v>2.8</v>
      </c>
      <c r="N138" s="27">
        <v>0.2</v>
      </c>
    </row>
    <row r="139" spans="1:14" x14ac:dyDescent="0.2">
      <c r="A139" s="122"/>
      <c r="B139" s="24">
        <v>45145</v>
      </c>
      <c r="C139" s="24">
        <v>45152</v>
      </c>
      <c r="D139" s="25">
        <v>45184</v>
      </c>
      <c r="E139" s="78">
        <v>2</v>
      </c>
      <c r="F139" s="4">
        <v>7</v>
      </c>
      <c r="G139" s="12">
        <v>0.51</v>
      </c>
      <c r="H139" s="5">
        <v>3</v>
      </c>
      <c r="I139" s="3">
        <v>0.26</v>
      </c>
      <c r="J139" s="12">
        <v>2.1</v>
      </c>
      <c r="K139" s="4">
        <v>7</v>
      </c>
      <c r="L139" s="3">
        <v>7.75</v>
      </c>
      <c r="M139" s="4">
        <v>1.8</v>
      </c>
      <c r="N139" s="27">
        <v>0.34</v>
      </c>
    </row>
    <row r="140" spans="1:14" x14ac:dyDescent="0.2">
      <c r="A140" s="122"/>
      <c r="B140" s="24">
        <v>45159</v>
      </c>
      <c r="C140" s="24">
        <v>45166</v>
      </c>
      <c r="D140" s="25">
        <v>45184</v>
      </c>
      <c r="E140" s="78">
        <v>1</v>
      </c>
      <c r="F140" s="4">
        <v>7</v>
      </c>
      <c r="G140" s="12">
        <v>1.26</v>
      </c>
      <c r="H140" s="5">
        <v>25</v>
      </c>
      <c r="I140" s="3">
        <v>0.25</v>
      </c>
      <c r="J140" s="12">
        <v>3.8</v>
      </c>
      <c r="K140" s="4">
        <v>2.5</v>
      </c>
      <c r="L140" s="3">
        <v>7.81</v>
      </c>
      <c r="M140" s="4">
        <v>2.4</v>
      </c>
      <c r="N140" s="27">
        <v>1.4</v>
      </c>
    </row>
    <row r="141" spans="1:14" x14ac:dyDescent="0.2">
      <c r="A141" s="122"/>
      <c r="B141" s="24">
        <v>45173</v>
      </c>
      <c r="C141" s="24">
        <v>45180</v>
      </c>
      <c r="D141" s="25">
        <v>45215</v>
      </c>
      <c r="E141" s="78">
        <v>4</v>
      </c>
      <c r="F141" s="4">
        <v>16</v>
      </c>
      <c r="G141" s="12" t="s">
        <v>110</v>
      </c>
      <c r="H141" s="5">
        <v>1500</v>
      </c>
      <c r="I141" s="3" t="s">
        <v>110</v>
      </c>
      <c r="J141" s="12" t="s">
        <v>110</v>
      </c>
      <c r="K141" s="4">
        <v>5</v>
      </c>
      <c r="L141" s="3">
        <v>7.72</v>
      </c>
      <c r="M141" s="4" t="s">
        <v>110</v>
      </c>
      <c r="N141" s="27" t="s">
        <v>110</v>
      </c>
    </row>
    <row r="142" spans="1:14" x14ac:dyDescent="0.2">
      <c r="A142" s="122"/>
      <c r="B142" s="24">
        <v>45187</v>
      </c>
      <c r="C142" s="24">
        <v>45195</v>
      </c>
      <c r="D142" s="25">
        <v>45215</v>
      </c>
      <c r="E142" s="29">
        <v>1</v>
      </c>
      <c r="F142" s="12">
        <v>2.5</v>
      </c>
      <c r="G142" s="12">
        <v>2.65</v>
      </c>
      <c r="H142" s="12">
        <v>23</v>
      </c>
      <c r="I142" s="12">
        <v>0.37</v>
      </c>
      <c r="J142" s="12">
        <v>4.5999999999999996</v>
      </c>
      <c r="K142" s="12">
        <v>2.5</v>
      </c>
      <c r="L142" s="12">
        <v>7.57</v>
      </c>
      <c r="M142" s="12">
        <v>3.9</v>
      </c>
      <c r="N142" s="27">
        <v>0.68</v>
      </c>
    </row>
    <row r="143" spans="1:14" x14ac:dyDescent="0.2">
      <c r="A143" s="122"/>
      <c r="B143" s="24">
        <v>45201</v>
      </c>
      <c r="C143" s="24">
        <v>45210</v>
      </c>
      <c r="D143" s="25">
        <v>45245</v>
      </c>
      <c r="E143" s="29">
        <v>1</v>
      </c>
      <c r="F143" s="12">
        <v>2.5</v>
      </c>
      <c r="G143" s="12">
        <v>0.8</v>
      </c>
      <c r="H143" s="12">
        <v>16</v>
      </c>
      <c r="I143" s="3">
        <v>0.3</v>
      </c>
      <c r="J143" s="12">
        <v>2.9</v>
      </c>
      <c r="K143" s="12">
        <v>2.5</v>
      </c>
      <c r="L143" s="12">
        <v>7.77</v>
      </c>
      <c r="M143" s="12">
        <v>2.2000000000000002</v>
      </c>
      <c r="N143" s="27">
        <v>0.67</v>
      </c>
    </row>
    <row r="144" spans="1:14" x14ac:dyDescent="0.2">
      <c r="A144" s="122"/>
      <c r="B144" s="24">
        <v>45215</v>
      </c>
      <c r="C144" s="24">
        <v>45222</v>
      </c>
      <c r="D144" s="25">
        <v>45245</v>
      </c>
      <c r="E144" s="29">
        <v>1</v>
      </c>
      <c r="F144" s="12">
        <v>2.5</v>
      </c>
      <c r="G144" s="12">
        <v>2.31</v>
      </c>
      <c r="H144" s="12">
        <v>42</v>
      </c>
      <c r="I144" s="12">
        <v>0.42</v>
      </c>
      <c r="J144" s="12">
        <v>4.5</v>
      </c>
      <c r="K144" s="12">
        <v>9</v>
      </c>
      <c r="L144" s="12">
        <v>7.88</v>
      </c>
      <c r="M144" s="12">
        <v>4.2</v>
      </c>
      <c r="N144" s="27">
        <v>0.28000000000000003</v>
      </c>
    </row>
    <row r="145" spans="1:14" x14ac:dyDescent="0.2">
      <c r="A145" s="122"/>
      <c r="B145" s="24">
        <v>45229</v>
      </c>
      <c r="C145" s="24">
        <v>45236</v>
      </c>
      <c r="D145" s="25">
        <v>45245</v>
      </c>
      <c r="E145" s="29">
        <v>3</v>
      </c>
      <c r="F145" s="12">
        <v>2.5</v>
      </c>
      <c r="G145" s="12">
        <v>1.79</v>
      </c>
      <c r="H145" s="12">
        <v>42</v>
      </c>
      <c r="I145" s="12">
        <v>0.36</v>
      </c>
      <c r="J145" s="12">
        <v>3.7</v>
      </c>
      <c r="K145" s="12">
        <v>2.5</v>
      </c>
      <c r="L145" s="12">
        <v>7.87</v>
      </c>
      <c r="M145" s="12">
        <v>3.5</v>
      </c>
      <c r="N145" s="27">
        <v>0.22</v>
      </c>
    </row>
    <row r="146" spans="1:14" x14ac:dyDescent="0.2">
      <c r="A146" s="122"/>
      <c r="B146" s="24">
        <v>45243</v>
      </c>
      <c r="C146" s="24">
        <v>45250</v>
      </c>
      <c r="D146" s="25">
        <v>45278</v>
      </c>
      <c r="E146" s="29">
        <v>1</v>
      </c>
      <c r="F146" s="12">
        <v>9</v>
      </c>
      <c r="G146" s="12">
        <v>0.46</v>
      </c>
      <c r="H146" s="12">
        <v>12</v>
      </c>
      <c r="I146" s="12">
        <v>0.63</v>
      </c>
      <c r="J146" s="12">
        <v>2.2999999999999998</v>
      </c>
      <c r="K146" s="12">
        <v>2.5</v>
      </c>
      <c r="L146" s="12">
        <v>8.02</v>
      </c>
      <c r="M146" s="4">
        <v>2</v>
      </c>
      <c r="N146" s="26">
        <v>0.26</v>
      </c>
    </row>
    <row r="147" spans="1:14" x14ac:dyDescent="0.2">
      <c r="A147" s="122"/>
      <c r="B147" s="24">
        <v>45257</v>
      </c>
      <c r="C147" s="24">
        <v>45264</v>
      </c>
      <c r="D147" s="25">
        <v>45278</v>
      </c>
      <c r="E147" s="29">
        <v>3</v>
      </c>
      <c r="F147" s="12">
        <v>2.5</v>
      </c>
      <c r="G147" s="12">
        <v>0.56999999999999995</v>
      </c>
      <c r="H147" s="12">
        <v>46</v>
      </c>
      <c r="I147" s="12">
        <v>0.52</v>
      </c>
      <c r="J147" s="12">
        <v>2.1</v>
      </c>
      <c r="K147" s="12">
        <v>2.5</v>
      </c>
      <c r="L147" s="3">
        <v>7.88</v>
      </c>
      <c r="M147" s="4">
        <v>2</v>
      </c>
      <c r="N147" s="26">
        <v>0.09</v>
      </c>
    </row>
    <row r="148" spans="1:14" x14ac:dyDescent="0.2">
      <c r="A148" s="122"/>
      <c r="B148" s="24">
        <v>45637</v>
      </c>
      <c r="C148" s="24">
        <v>45278</v>
      </c>
      <c r="D148" s="25">
        <v>45313</v>
      </c>
      <c r="E148" s="29">
        <v>5</v>
      </c>
      <c r="F148" s="4">
        <v>36</v>
      </c>
      <c r="G148" s="12">
        <v>0.6</v>
      </c>
      <c r="H148" s="12">
        <v>480</v>
      </c>
      <c r="I148" s="12">
        <v>0.72</v>
      </c>
      <c r="J148" s="12">
        <v>2.2999999999999998</v>
      </c>
      <c r="K148" s="12">
        <v>2.5</v>
      </c>
      <c r="L148" s="3">
        <v>7.8</v>
      </c>
      <c r="M148" s="12">
        <v>2.2000000000000002</v>
      </c>
      <c r="N148" s="26">
        <v>7.0000000000000007E-2</v>
      </c>
    </row>
    <row r="149" spans="1:14" x14ac:dyDescent="0.2">
      <c r="A149" s="122"/>
      <c r="B149" s="24">
        <v>45281</v>
      </c>
      <c r="C149" s="24">
        <v>45296</v>
      </c>
      <c r="D149" s="25">
        <v>45313</v>
      </c>
      <c r="E149" s="29">
        <v>1</v>
      </c>
      <c r="F149" s="4">
        <v>20</v>
      </c>
      <c r="G149" s="12">
        <v>0.46</v>
      </c>
      <c r="H149" s="12">
        <v>310</v>
      </c>
      <c r="I149" s="12">
        <v>0.44</v>
      </c>
      <c r="J149" s="12">
        <v>3.1</v>
      </c>
      <c r="K149" s="12">
        <v>2.5</v>
      </c>
      <c r="L149" s="3">
        <v>8.09</v>
      </c>
      <c r="M149" s="12">
        <v>2.9</v>
      </c>
      <c r="N149" s="26">
        <v>0.18</v>
      </c>
    </row>
    <row r="150" spans="1:14" x14ac:dyDescent="0.2">
      <c r="A150" s="122"/>
      <c r="B150" s="24">
        <v>45293</v>
      </c>
      <c r="C150" s="24">
        <v>45301</v>
      </c>
      <c r="D150" s="25">
        <v>45337</v>
      </c>
      <c r="E150" s="29">
        <v>3</v>
      </c>
      <c r="F150" s="4">
        <v>32</v>
      </c>
      <c r="G150" s="12">
        <v>0.04</v>
      </c>
      <c r="H150" s="12">
        <v>48</v>
      </c>
      <c r="I150" s="12">
        <v>0.56999999999999995</v>
      </c>
      <c r="J150" s="12">
        <v>2</v>
      </c>
      <c r="K150" s="12">
        <v>2.5</v>
      </c>
      <c r="L150" s="17">
        <v>7.81</v>
      </c>
      <c r="M150" s="12">
        <v>2</v>
      </c>
      <c r="N150" s="26">
        <v>5.0000000000000001E-3</v>
      </c>
    </row>
    <row r="151" spans="1:14" x14ac:dyDescent="0.2">
      <c r="A151" s="122"/>
      <c r="B151" s="24">
        <v>45303</v>
      </c>
      <c r="C151" s="24">
        <v>45310</v>
      </c>
      <c r="D151" s="25">
        <v>45337</v>
      </c>
      <c r="E151" s="29">
        <v>1</v>
      </c>
      <c r="F151" s="4">
        <v>47</v>
      </c>
      <c r="G151" s="12">
        <v>0.06</v>
      </c>
      <c r="H151" s="12">
        <v>180</v>
      </c>
      <c r="I151" s="12">
        <v>0.37</v>
      </c>
      <c r="J151" s="12">
        <v>1.6</v>
      </c>
      <c r="K151" s="12">
        <v>2.5</v>
      </c>
      <c r="L151" s="17">
        <v>7.94</v>
      </c>
      <c r="M151" s="12">
        <v>1.6</v>
      </c>
      <c r="N151" s="26">
        <v>0.02</v>
      </c>
    </row>
    <row r="152" spans="1:14" x14ac:dyDescent="0.2">
      <c r="A152" s="122"/>
      <c r="B152" s="24">
        <v>45313</v>
      </c>
      <c r="C152" s="24">
        <v>45321</v>
      </c>
      <c r="D152" s="25">
        <v>45337</v>
      </c>
      <c r="E152" s="29">
        <v>3</v>
      </c>
      <c r="F152" s="4">
        <v>42</v>
      </c>
      <c r="G152" s="12">
        <v>0.06</v>
      </c>
      <c r="H152" s="12">
        <v>44</v>
      </c>
      <c r="I152" s="12">
        <v>0.98</v>
      </c>
      <c r="J152" s="12">
        <v>3.2</v>
      </c>
      <c r="K152" s="12">
        <v>2.5</v>
      </c>
      <c r="L152" s="17">
        <v>7.86</v>
      </c>
      <c r="M152" s="12">
        <v>3.2</v>
      </c>
      <c r="N152" s="26">
        <v>0.02</v>
      </c>
    </row>
    <row r="153" spans="1:14" x14ac:dyDescent="0.2">
      <c r="A153" s="122"/>
      <c r="B153" s="24">
        <v>45327</v>
      </c>
      <c r="C153" s="24">
        <v>45334</v>
      </c>
      <c r="D153" s="25">
        <v>45366</v>
      </c>
      <c r="E153" s="99">
        <v>5</v>
      </c>
      <c r="F153" s="100">
        <v>51</v>
      </c>
      <c r="G153" s="17">
        <v>0.11</v>
      </c>
      <c r="H153" s="102">
        <v>39</v>
      </c>
      <c r="I153" s="101">
        <v>0.53</v>
      </c>
      <c r="J153" s="100">
        <v>1.9</v>
      </c>
      <c r="K153" s="100">
        <v>2.5</v>
      </c>
      <c r="L153" s="101">
        <v>7.9</v>
      </c>
      <c r="M153" s="100">
        <v>1.7</v>
      </c>
      <c r="N153" s="103">
        <v>0.04</v>
      </c>
    </row>
    <row r="154" spans="1:14" x14ac:dyDescent="0.2">
      <c r="A154" s="122"/>
      <c r="B154" s="24">
        <v>45341</v>
      </c>
      <c r="C154" s="24">
        <v>45349</v>
      </c>
      <c r="D154" s="25">
        <v>45366</v>
      </c>
      <c r="E154" s="99">
        <v>1</v>
      </c>
      <c r="F154" s="100">
        <v>26</v>
      </c>
      <c r="G154" s="17">
        <v>0.24</v>
      </c>
      <c r="H154" s="102">
        <v>270</v>
      </c>
      <c r="I154" s="101">
        <v>0.66</v>
      </c>
      <c r="J154" s="100">
        <v>1.6</v>
      </c>
      <c r="K154" s="100">
        <v>2.5</v>
      </c>
      <c r="L154" s="101">
        <v>7.93</v>
      </c>
      <c r="M154" s="100">
        <v>1.6</v>
      </c>
      <c r="N154" s="103">
        <v>0.04</v>
      </c>
    </row>
    <row r="155" spans="1:14" x14ac:dyDescent="0.2">
      <c r="A155" s="122"/>
      <c r="B155" s="24">
        <v>45355</v>
      </c>
      <c r="C155" s="24">
        <v>45362</v>
      </c>
      <c r="D155" s="41">
        <v>45398</v>
      </c>
      <c r="E155" s="30">
        <v>7</v>
      </c>
      <c r="F155" s="79">
        <v>42</v>
      </c>
      <c r="G155" s="17">
        <v>0.1</v>
      </c>
      <c r="H155" s="16">
        <v>170</v>
      </c>
      <c r="I155" s="17">
        <v>0.44</v>
      </c>
      <c r="J155" s="79">
        <v>1.6</v>
      </c>
      <c r="K155" s="79">
        <v>2.5</v>
      </c>
      <c r="L155" s="17">
        <v>7.78</v>
      </c>
      <c r="M155" s="79">
        <v>1.6</v>
      </c>
      <c r="N155" s="63">
        <v>0.04</v>
      </c>
    </row>
    <row r="156" spans="1:14" x14ac:dyDescent="0.2">
      <c r="A156" s="122"/>
      <c r="B156" s="24">
        <v>45369</v>
      </c>
      <c r="C156" s="24">
        <v>45376</v>
      </c>
      <c r="D156" s="25">
        <v>45398</v>
      </c>
      <c r="E156" s="30">
        <v>6</v>
      </c>
      <c r="F156" s="79">
        <v>58</v>
      </c>
      <c r="G156" s="17">
        <v>0.2</v>
      </c>
      <c r="H156" s="16">
        <v>430</v>
      </c>
      <c r="I156" s="17">
        <v>0.32</v>
      </c>
      <c r="J156" s="79">
        <v>2.2000000000000002</v>
      </c>
      <c r="K156" s="79">
        <v>2.5</v>
      </c>
      <c r="L156" s="17">
        <v>7.76</v>
      </c>
      <c r="M156" s="79">
        <v>2.2000000000000002</v>
      </c>
      <c r="N156" s="63">
        <v>0.04</v>
      </c>
    </row>
    <row r="157" spans="1:14" x14ac:dyDescent="0.2">
      <c r="A157" s="122"/>
      <c r="B157" s="24">
        <v>45379</v>
      </c>
      <c r="C157" s="24">
        <v>45394</v>
      </c>
      <c r="D157" s="25">
        <v>45398</v>
      </c>
      <c r="E157" s="30">
        <v>4</v>
      </c>
      <c r="F157" s="79">
        <v>48</v>
      </c>
      <c r="G157" s="17">
        <v>0.1</v>
      </c>
      <c r="H157" s="16">
        <v>64</v>
      </c>
      <c r="I157" s="17">
        <v>0.25</v>
      </c>
      <c r="J157" s="79">
        <v>1.5</v>
      </c>
      <c r="K157" s="79">
        <v>2.5</v>
      </c>
      <c r="L157" s="17">
        <v>7.8</v>
      </c>
      <c r="M157" s="79">
        <v>1.5</v>
      </c>
      <c r="N157" s="63">
        <v>0.01</v>
      </c>
    </row>
    <row r="158" spans="1:14" x14ac:dyDescent="0.2">
      <c r="A158" s="122"/>
      <c r="B158" s="24">
        <v>45390</v>
      </c>
      <c r="C158" s="24"/>
      <c r="D158" s="25"/>
      <c r="E158" s="78" t="s">
        <v>119</v>
      </c>
      <c r="F158" s="4" t="s">
        <v>119</v>
      </c>
      <c r="G158" s="12" t="s">
        <v>119</v>
      </c>
      <c r="H158" s="5" t="s">
        <v>119</v>
      </c>
      <c r="I158" s="3" t="s">
        <v>119</v>
      </c>
      <c r="J158" s="4" t="s">
        <v>119</v>
      </c>
      <c r="K158" s="12" t="s">
        <v>119</v>
      </c>
      <c r="L158" s="12" t="s">
        <v>119</v>
      </c>
      <c r="M158" s="4" t="s">
        <v>119</v>
      </c>
      <c r="N158" s="28" t="s">
        <v>119</v>
      </c>
    </row>
    <row r="159" spans="1:14" x14ac:dyDescent="0.2">
      <c r="A159" s="122"/>
      <c r="B159" s="24">
        <v>45404</v>
      </c>
      <c r="C159" s="24">
        <v>45412</v>
      </c>
      <c r="D159" s="25">
        <v>45426</v>
      </c>
      <c r="E159" s="78">
        <v>7</v>
      </c>
      <c r="F159" s="5">
        <v>29</v>
      </c>
      <c r="G159" s="3">
        <v>0.03</v>
      </c>
      <c r="H159" s="5">
        <v>78</v>
      </c>
      <c r="I159" s="3">
        <v>0.35</v>
      </c>
      <c r="J159" s="12">
        <v>2.2999999999999998</v>
      </c>
      <c r="K159" s="12">
        <v>2.5</v>
      </c>
      <c r="L159" s="17">
        <v>7.42</v>
      </c>
      <c r="M159" s="12">
        <v>2.2000000000000002</v>
      </c>
      <c r="N159" s="28">
        <v>0.06</v>
      </c>
    </row>
    <row r="160" spans="1:14" x14ac:dyDescent="0.2">
      <c r="A160" s="122"/>
      <c r="B160" s="24">
        <v>45418</v>
      </c>
      <c r="C160" s="24">
        <v>45426</v>
      </c>
      <c r="D160" s="25">
        <v>45460</v>
      </c>
      <c r="E160" s="78">
        <v>5</v>
      </c>
      <c r="F160" s="79">
        <v>68</v>
      </c>
      <c r="G160" s="17">
        <v>1.28</v>
      </c>
      <c r="H160" s="16">
        <v>2300</v>
      </c>
      <c r="I160" s="17">
        <v>0.34</v>
      </c>
      <c r="J160" s="79">
        <v>2.7</v>
      </c>
      <c r="K160" s="12">
        <v>2.5</v>
      </c>
      <c r="L160" s="17">
        <v>7.73</v>
      </c>
      <c r="M160" s="79">
        <v>2.6</v>
      </c>
      <c r="N160" s="63">
        <v>0.11</v>
      </c>
    </row>
    <row r="161" spans="1:24" x14ac:dyDescent="0.2">
      <c r="A161" s="122"/>
      <c r="B161" s="24">
        <v>45432</v>
      </c>
      <c r="C161" s="24">
        <v>45439</v>
      </c>
      <c r="D161" s="25">
        <v>45460</v>
      </c>
      <c r="E161" s="78">
        <v>4</v>
      </c>
      <c r="F161" s="79">
        <v>45</v>
      </c>
      <c r="G161" s="17">
        <v>3.06</v>
      </c>
      <c r="H161" s="16">
        <v>86</v>
      </c>
      <c r="I161" s="17">
        <v>0.26</v>
      </c>
      <c r="J161" s="79">
        <v>4.9000000000000004</v>
      </c>
      <c r="K161" s="12">
        <v>2.5</v>
      </c>
      <c r="L161" s="17">
        <v>7.42</v>
      </c>
      <c r="M161" s="79">
        <v>4.5</v>
      </c>
      <c r="N161" s="63">
        <v>0.44</v>
      </c>
      <c r="O161" s="104"/>
      <c r="P161" s="104"/>
      <c r="Q161" s="105"/>
      <c r="R161" s="104"/>
      <c r="S161" s="105"/>
      <c r="T161" s="105"/>
      <c r="U161" s="105"/>
      <c r="V161" s="105"/>
      <c r="W161" s="104"/>
      <c r="X161" s="105"/>
    </row>
    <row r="162" spans="1:24" x14ac:dyDescent="0.2">
      <c r="A162" s="122"/>
      <c r="B162" s="24">
        <v>45446</v>
      </c>
      <c r="C162" s="24">
        <v>45455</v>
      </c>
      <c r="D162" s="24">
        <v>45482</v>
      </c>
      <c r="E162" s="78">
        <v>20</v>
      </c>
      <c r="F162" s="4">
        <v>30</v>
      </c>
      <c r="G162" s="12">
        <v>1.22</v>
      </c>
      <c r="H162" s="5">
        <v>2700</v>
      </c>
      <c r="I162" s="3">
        <v>0.17</v>
      </c>
      <c r="J162" s="12">
        <v>3.5</v>
      </c>
      <c r="K162" s="79">
        <v>2.5</v>
      </c>
      <c r="L162" s="17">
        <v>7.58</v>
      </c>
      <c r="M162" s="12">
        <v>2.2999999999999998</v>
      </c>
      <c r="N162" s="27">
        <v>1.19</v>
      </c>
      <c r="O162" s="104"/>
      <c r="P162" s="104"/>
      <c r="Q162" s="105"/>
      <c r="R162" s="104"/>
      <c r="S162" s="105"/>
      <c r="T162" s="105"/>
      <c r="U162" s="105"/>
      <c r="V162" s="105"/>
      <c r="W162" s="105"/>
      <c r="X162" s="104"/>
    </row>
    <row r="163" spans="1:24" ht="15.75" thickBot="1" x14ac:dyDescent="0.25">
      <c r="A163" s="122"/>
      <c r="B163" s="24">
        <v>45460</v>
      </c>
      <c r="C163" s="24">
        <v>45467</v>
      </c>
      <c r="D163" s="24">
        <v>45482</v>
      </c>
      <c r="E163" s="78">
        <v>2</v>
      </c>
      <c r="F163" s="4">
        <v>90</v>
      </c>
      <c r="G163" s="12">
        <v>1.88</v>
      </c>
      <c r="H163" s="5">
        <v>690</v>
      </c>
      <c r="I163" s="3">
        <v>0.52</v>
      </c>
      <c r="J163" s="12">
        <v>3.2</v>
      </c>
      <c r="K163" s="100">
        <v>2.5</v>
      </c>
      <c r="L163" s="17">
        <v>7.52</v>
      </c>
      <c r="M163" s="12">
        <v>3</v>
      </c>
      <c r="N163" s="27">
        <v>0.18</v>
      </c>
      <c r="P163" s="98"/>
    </row>
    <row r="164" spans="1:24" x14ac:dyDescent="0.2">
      <c r="A164" s="122"/>
      <c r="B164" s="124" t="s">
        <v>43</v>
      </c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6"/>
    </row>
    <row r="165" spans="1:24" x14ac:dyDescent="0.2">
      <c r="A165" s="122"/>
      <c r="B165" s="127" t="s">
        <v>109</v>
      </c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9"/>
    </row>
    <row r="166" spans="1:24" x14ac:dyDescent="0.2">
      <c r="A166" s="122"/>
      <c r="B166" s="127" t="s">
        <v>111</v>
      </c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9"/>
    </row>
    <row r="167" spans="1:24" x14ac:dyDescent="0.2">
      <c r="A167" s="122"/>
      <c r="B167" s="127" t="s">
        <v>112</v>
      </c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9"/>
    </row>
    <row r="168" spans="1:24" x14ac:dyDescent="0.2">
      <c r="A168" s="122"/>
      <c r="B168" s="127" t="s">
        <v>113</v>
      </c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9"/>
    </row>
    <row r="169" spans="1:24" x14ac:dyDescent="0.2">
      <c r="A169" s="122"/>
      <c r="B169" s="127" t="s">
        <v>114</v>
      </c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9"/>
    </row>
    <row r="170" spans="1:24" x14ac:dyDescent="0.2">
      <c r="A170" s="122"/>
      <c r="B170" s="127" t="s">
        <v>115</v>
      </c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9"/>
    </row>
    <row r="171" spans="1:24" x14ac:dyDescent="0.2">
      <c r="A171" s="122"/>
      <c r="B171" s="127" t="s">
        <v>116</v>
      </c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9"/>
    </row>
    <row r="172" spans="1:24" x14ac:dyDescent="0.2">
      <c r="A172" s="122"/>
      <c r="B172" s="127" t="s">
        <v>117</v>
      </c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9"/>
    </row>
    <row r="173" spans="1:24" x14ac:dyDescent="0.2">
      <c r="A173" s="122"/>
      <c r="B173" s="127" t="s">
        <v>118</v>
      </c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9"/>
    </row>
    <row r="174" spans="1:24" x14ac:dyDescent="0.2">
      <c r="A174" s="122"/>
      <c r="B174" s="127" t="s">
        <v>121</v>
      </c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9"/>
    </row>
    <row r="175" spans="1:24" x14ac:dyDescent="0.2">
      <c r="A175" s="122"/>
      <c r="B175" s="127" t="s">
        <v>123</v>
      </c>
      <c r="C175" s="128"/>
      <c r="D175" s="128"/>
      <c r="E175" s="128"/>
      <c r="F175" s="90"/>
      <c r="G175" s="90"/>
      <c r="H175" s="90"/>
      <c r="I175" s="90"/>
      <c r="J175" s="90"/>
      <c r="K175" s="90"/>
      <c r="L175" s="90"/>
      <c r="M175" s="90"/>
      <c r="N175" s="91"/>
    </row>
    <row r="176" spans="1:24" ht="15.75" thickBot="1" x14ac:dyDescent="0.25">
      <c r="A176" s="123"/>
      <c r="B176" s="130" t="s">
        <v>125</v>
      </c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2"/>
    </row>
    <row r="177" spans="1:14" x14ac:dyDescent="0.2">
      <c r="A177" s="121" t="s">
        <v>130</v>
      </c>
      <c r="B177" s="24">
        <v>45474</v>
      </c>
      <c r="C177" s="24">
        <v>45481</v>
      </c>
      <c r="D177" s="25">
        <v>45523</v>
      </c>
      <c r="E177" s="29">
        <v>7</v>
      </c>
      <c r="F177" s="5">
        <v>32</v>
      </c>
      <c r="G177" s="3">
        <v>0.64</v>
      </c>
      <c r="H177" s="5">
        <v>31</v>
      </c>
      <c r="I177" s="3">
        <v>0.23</v>
      </c>
      <c r="J177" s="12">
        <v>2.8</v>
      </c>
      <c r="K177" s="12">
        <v>5</v>
      </c>
      <c r="L177" s="3">
        <v>7.44</v>
      </c>
      <c r="M177" s="12">
        <v>2.4</v>
      </c>
      <c r="N177" s="27">
        <v>0.45</v>
      </c>
    </row>
    <row r="178" spans="1:14" x14ac:dyDescent="0.2">
      <c r="A178" s="122"/>
      <c r="B178" s="24">
        <v>45488</v>
      </c>
      <c r="C178" s="24">
        <v>45495</v>
      </c>
      <c r="D178" s="25">
        <v>45523</v>
      </c>
      <c r="E178" s="29">
        <v>9</v>
      </c>
      <c r="F178" s="5">
        <v>36</v>
      </c>
      <c r="G178" s="3">
        <v>3.3</v>
      </c>
      <c r="H178" s="5">
        <v>58</v>
      </c>
      <c r="I178" s="3">
        <v>0.46</v>
      </c>
      <c r="J178" s="12">
        <v>6.4</v>
      </c>
      <c r="K178" s="12">
        <v>2.5</v>
      </c>
      <c r="L178" s="3">
        <v>7.56</v>
      </c>
      <c r="M178" s="12">
        <v>5.9</v>
      </c>
      <c r="N178" s="27">
        <v>0.47</v>
      </c>
    </row>
    <row r="179" spans="1:14" x14ac:dyDescent="0.2">
      <c r="A179" s="122"/>
      <c r="B179" s="24">
        <v>45502</v>
      </c>
      <c r="C179" s="24">
        <v>45509</v>
      </c>
      <c r="D179" s="25">
        <v>45523</v>
      </c>
      <c r="E179" s="78">
        <v>3</v>
      </c>
      <c r="F179" s="5">
        <v>41</v>
      </c>
      <c r="G179" s="12">
        <v>5.03</v>
      </c>
      <c r="H179" s="5">
        <v>100</v>
      </c>
      <c r="I179" s="3">
        <v>0.28000000000000003</v>
      </c>
      <c r="J179" s="12">
        <v>8.1</v>
      </c>
      <c r="K179" s="4">
        <v>11</v>
      </c>
      <c r="L179" s="3">
        <v>7.5</v>
      </c>
      <c r="M179" s="4">
        <v>7.1</v>
      </c>
      <c r="N179" s="27">
        <v>0.96</v>
      </c>
    </row>
    <row r="180" spans="1:14" x14ac:dyDescent="0.2">
      <c r="A180" s="122"/>
      <c r="B180" s="24">
        <v>45516</v>
      </c>
      <c r="C180" s="24">
        <v>45524</v>
      </c>
      <c r="D180" s="25">
        <v>45553</v>
      </c>
      <c r="E180" s="78">
        <v>11</v>
      </c>
      <c r="F180" s="5">
        <v>26</v>
      </c>
      <c r="G180" s="12">
        <v>3.04</v>
      </c>
      <c r="H180" s="5">
        <v>100</v>
      </c>
      <c r="I180" s="3">
        <v>0.14000000000000001</v>
      </c>
      <c r="J180" s="12">
        <v>5.2</v>
      </c>
      <c r="K180" s="4">
        <v>6</v>
      </c>
      <c r="L180" s="3">
        <v>7.42</v>
      </c>
      <c r="M180" s="4">
        <v>4.7</v>
      </c>
      <c r="N180" s="27">
        <v>0.54</v>
      </c>
    </row>
    <row r="181" spans="1:14" x14ac:dyDescent="0.2">
      <c r="A181" s="122"/>
      <c r="B181" s="24">
        <v>45531</v>
      </c>
      <c r="C181" s="24">
        <v>45538</v>
      </c>
      <c r="D181" s="25">
        <v>45553</v>
      </c>
      <c r="E181" s="78">
        <v>5</v>
      </c>
      <c r="F181" s="5">
        <v>33</v>
      </c>
      <c r="G181" s="12">
        <v>7.5</v>
      </c>
      <c r="H181" s="5">
        <v>380</v>
      </c>
      <c r="I181" s="3">
        <v>0.18</v>
      </c>
      <c r="J181" s="12">
        <v>9.6999999999999993</v>
      </c>
      <c r="K181" s="4">
        <v>2.5</v>
      </c>
      <c r="L181" s="3">
        <v>7.91</v>
      </c>
      <c r="M181" s="4">
        <v>9.3000000000000007</v>
      </c>
      <c r="N181" s="27">
        <v>0.4</v>
      </c>
    </row>
    <row r="182" spans="1:14" x14ac:dyDescent="0.2">
      <c r="A182" s="122"/>
      <c r="B182" s="24">
        <v>45544</v>
      </c>
      <c r="C182" s="24">
        <v>45551</v>
      </c>
      <c r="D182" s="25">
        <v>45581</v>
      </c>
      <c r="E182" s="29">
        <v>7</v>
      </c>
      <c r="F182" s="12">
        <v>92</v>
      </c>
      <c r="G182" s="12">
        <v>13.2</v>
      </c>
      <c r="H182" s="12">
        <v>990</v>
      </c>
      <c r="I182" s="12">
        <v>0.42</v>
      </c>
      <c r="J182" s="12">
        <v>14.5</v>
      </c>
      <c r="K182" s="12">
        <v>2.5</v>
      </c>
      <c r="L182" s="12">
        <v>7.66</v>
      </c>
      <c r="M182" s="12">
        <v>13.8</v>
      </c>
      <c r="N182" s="27">
        <v>0.68</v>
      </c>
    </row>
    <row r="183" spans="1:14" x14ac:dyDescent="0.2">
      <c r="A183" s="122"/>
      <c r="B183" s="24">
        <v>45558</v>
      </c>
      <c r="C183" s="24">
        <v>45566</v>
      </c>
      <c r="D183" s="25">
        <v>45581</v>
      </c>
      <c r="E183" s="29">
        <v>9</v>
      </c>
      <c r="F183" s="12">
        <v>52</v>
      </c>
      <c r="G183" s="12">
        <v>7.18</v>
      </c>
      <c r="H183" s="12">
        <v>380</v>
      </c>
      <c r="I183" s="3">
        <v>1.24</v>
      </c>
      <c r="J183" s="12">
        <v>13.2</v>
      </c>
      <c r="K183" s="12">
        <v>2.5</v>
      </c>
      <c r="L183" s="12">
        <v>7.91</v>
      </c>
      <c r="M183" s="12">
        <v>12.8</v>
      </c>
      <c r="N183" s="27">
        <v>0.42</v>
      </c>
    </row>
    <row r="184" spans="1:14" x14ac:dyDescent="0.2">
      <c r="A184" s="122"/>
      <c r="B184" s="24">
        <v>45568</v>
      </c>
      <c r="C184" s="24">
        <v>45579</v>
      </c>
      <c r="D184" s="25">
        <v>45614</v>
      </c>
      <c r="E184" s="29">
        <v>10</v>
      </c>
      <c r="F184" s="12">
        <v>97</v>
      </c>
      <c r="G184" s="12">
        <v>7.22</v>
      </c>
      <c r="H184" s="12">
        <v>580</v>
      </c>
      <c r="I184" s="12">
        <v>0.72</v>
      </c>
      <c r="J184" s="12">
        <v>10.199999999999999</v>
      </c>
      <c r="K184" s="12">
        <v>2.5</v>
      </c>
      <c r="L184" s="12">
        <v>7.98</v>
      </c>
      <c r="M184" s="12">
        <v>9.6999999999999993</v>
      </c>
      <c r="N184" s="27">
        <v>0.51</v>
      </c>
    </row>
    <row r="185" spans="1:14" x14ac:dyDescent="0.2">
      <c r="A185" s="122"/>
      <c r="B185" s="24">
        <v>45579</v>
      </c>
      <c r="C185" s="24">
        <v>45586</v>
      </c>
      <c r="D185" s="25">
        <v>45614</v>
      </c>
      <c r="E185" s="29">
        <v>9</v>
      </c>
      <c r="F185" s="12">
        <v>38</v>
      </c>
      <c r="G185" s="12">
        <v>5.91</v>
      </c>
      <c r="H185" s="12">
        <v>1200</v>
      </c>
      <c r="I185" s="12">
        <v>0.9</v>
      </c>
      <c r="J185" s="12">
        <v>12.6</v>
      </c>
      <c r="K185" s="12">
        <v>2.5</v>
      </c>
      <c r="L185" s="12">
        <v>7.81</v>
      </c>
      <c r="M185" s="12">
        <v>11.9</v>
      </c>
      <c r="N185" s="27">
        <v>0.73</v>
      </c>
    </row>
    <row r="186" spans="1:14" x14ac:dyDescent="0.2">
      <c r="A186" s="122"/>
      <c r="B186" s="24">
        <v>45593</v>
      </c>
      <c r="C186" s="24">
        <v>45601</v>
      </c>
      <c r="D186" s="25">
        <v>45614</v>
      </c>
      <c r="E186" s="29">
        <v>11</v>
      </c>
      <c r="F186" s="12">
        <v>113</v>
      </c>
      <c r="G186" s="12">
        <v>2.73</v>
      </c>
      <c r="H186" s="12">
        <v>160</v>
      </c>
      <c r="I186" s="12">
        <v>0.87</v>
      </c>
      <c r="J186" s="12">
        <v>7.2</v>
      </c>
      <c r="K186" s="12">
        <v>2.5</v>
      </c>
      <c r="L186" s="12">
        <v>7.69</v>
      </c>
      <c r="M186" s="4">
        <v>6.8</v>
      </c>
      <c r="N186" s="26">
        <v>0.39</v>
      </c>
    </row>
    <row r="187" spans="1:14" x14ac:dyDescent="0.2">
      <c r="A187" s="122"/>
      <c r="B187" s="24">
        <v>45607</v>
      </c>
      <c r="C187" s="24">
        <v>45614</v>
      </c>
      <c r="D187" s="25">
        <v>45638</v>
      </c>
      <c r="E187" s="29">
        <v>9</v>
      </c>
      <c r="F187" s="12">
        <v>98</v>
      </c>
      <c r="G187" s="12">
        <v>0.3</v>
      </c>
      <c r="H187" s="12">
        <v>360</v>
      </c>
      <c r="I187" s="12">
        <v>0.64</v>
      </c>
      <c r="J187" s="12">
        <v>3.3</v>
      </c>
      <c r="K187" s="12">
        <v>2.5</v>
      </c>
      <c r="L187" s="3">
        <v>7.64</v>
      </c>
      <c r="M187" s="4">
        <v>3.2</v>
      </c>
      <c r="N187" s="26">
        <v>7.0000000000000007E-2</v>
      </c>
    </row>
    <row r="188" spans="1:14" x14ac:dyDescent="0.2">
      <c r="A188" s="122"/>
      <c r="B188" s="24">
        <v>45621</v>
      </c>
      <c r="C188" s="24">
        <v>45628</v>
      </c>
      <c r="D188" s="25">
        <v>45638</v>
      </c>
      <c r="E188" s="29">
        <v>10</v>
      </c>
      <c r="F188" s="5">
        <v>99</v>
      </c>
      <c r="G188" s="12">
        <v>0.06</v>
      </c>
      <c r="H188" s="12">
        <v>440</v>
      </c>
      <c r="I188" s="12">
        <v>0.54</v>
      </c>
      <c r="J188" s="4">
        <v>5</v>
      </c>
      <c r="K188" s="12">
        <v>2.5</v>
      </c>
      <c r="L188" s="3">
        <v>7.81</v>
      </c>
      <c r="M188" s="4">
        <v>5</v>
      </c>
      <c r="N188" s="26">
        <v>0.02</v>
      </c>
    </row>
    <row r="189" spans="1:14" x14ac:dyDescent="0.2">
      <c r="A189" s="122"/>
      <c r="B189" s="24">
        <v>45635</v>
      </c>
      <c r="C189" s="24">
        <v>45643</v>
      </c>
      <c r="D189" s="25">
        <v>45672</v>
      </c>
      <c r="E189" s="29">
        <v>4</v>
      </c>
      <c r="F189" s="5">
        <v>44</v>
      </c>
      <c r="G189" s="12">
        <v>0.48</v>
      </c>
      <c r="H189" s="12">
        <v>1100</v>
      </c>
      <c r="I189" s="12">
        <v>0.36</v>
      </c>
      <c r="J189" s="12">
        <v>2.2999999999999998</v>
      </c>
      <c r="K189" s="12">
        <v>2.5</v>
      </c>
      <c r="L189" s="3">
        <v>7.64</v>
      </c>
      <c r="M189" s="12">
        <v>2.1</v>
      </c>
      <c r="N189" s="26">
        <v>0.22</v>
      </c>
    </row>
    <row r="190" spans="1:14" x14ac:dyDescent="0.2">
      <c r="A190" s="122"/>
      <c r="B190" s="24">
        <v>45649</v>
      </c>
      <c r="C190" s="24">
        <v>45663</v>
      </c>
      <c r="D190" s="25">
        <v>45672</v>
      </c>
      <c r="E190" s="29">
        <v>4</v>
      </c>
      <c r="F190" s="5">
        <v>50</v>
      </c>
      <c r="G190" s="12">
        <v>0.23</v>
      </c>
      <c r="H190" s="12">
        <v>140</v>
      </c>
      <c r="I190" s="12">
        <v>0.28000000000000003</v>
      </c>
      <c r="J190" s="12">
        <v>2.7</v>
      </c>
      <c r="K190" s="12">
        <v>5</v>
      </c>
      <c r="L190" s="17">
        <v>7.96</v>
      </c>
      <c r="M190" s="12">
        <v>2.6</v>
      </c>
      <c r="N190" s="26">
        <v>0.09</v>
      </c>
    </row>
    <row r="191" spans="1:14" x14ac:dyDescent="0.2">
      <c r="A191" s="122"/>
      <c r="B191" s="24">
        <v>45663</v>
      </c>
      <c r="C191" s="24"/>
      <c r="D191" s="25"/>
      <c r="E191" s="29" t="s">
        <v>49</v>
      </c>
      <c r="F191" s="4" t="s">
        <v>49</v>
      </c>
      <c r="G191" s="12" t="s">
        <v>49</v>
      </c>
      <c r="H191" s="12" t="s">
        <v>49</v>
      </c>
      <c r="I191" s="12" t="s">
        <v>49</v>
      </c>
      <c r="J191" s="12" t="s">
        <v>49</v>
      </c>
      <c r="K191" s="12" t="s">
        <v>49</v>
      </c>
      <c r="L191" s="17" t="s">
        <v>49</v>
      </c>
      <c r="M191" s="12" t="s">
        <v>49</v>
      </c>
      <c r="N191" s="26" t="s">
        <v>49</v>
      </c>
    </row>
    <row r="192" spans="1:14" x14ac:dyDescent="0.2">
      <c r="A192" s="122"/>
      <c r="B192" s="24">
        <v>45677</v>
      </c>
      <c r="C192" s="24">
        <v>45685</v>
      </c>
      <c r="D192" s="25">
        <v>45342</v>
      </c>
      <c r="E192" s="29">
        <v>5</v>
      </c>
      <c r="F192" s="4">
        <v>40</v>
      </c>
      <c r="G192" s="12">
        <v>0.03</v>
      </c>
      <c r="H192" s="12">
        <v>41</v>
      </c>
      <c r="I192" s="12">
        <v>0.42</v>
      </c>
      <c r="J192" s="12">
        <v>3.7</v>
      </c>
      <c r="K192" s="12">
        <v>2.5</v>
      </c>
      <c r="L192" s="17">
        <v>7.72</v>
      </c>
      <c r="M192" s="12">
        <v>3.7</v>
      </c>
      <c r="N192" s="28">
        <v>5.0000000000000001E-3</v>
      </c>
    </row>
    <row r="193" spans="1:14" x14ac:dyDescent="0.2">
      <c r="A193" s="122"/>
      <c r="B193" s="111">
        <v>45691</v>
      </c>
      <c r="C193" s="111">
        <v>45698</v>
      </c>
      <c r="D193" s="112">
        <v>45729</v>
      </c>
      <c r="E193" s="113">
        <v>3</v>
      </c>
      <c r="F193" s="114">
        <v>24</v>
      </c>
      <c r="G193" s="115">
        <v>0.05</v>
      </c>
      <c r="H193" s="116">
        <v>190</v>
      </c>
      <c r="I193" s="115">
        <v>0.77</v>
      </c>
      <c r="J193" s="114">
        <v>2</v>
      </c>
      <c r="K193" s="114">
        <v>2.5</v>
      </c>
      <c r="L193" s="115">
        <v>8.01</v>
      </c>
      <c r="M193" s="114">
        <v>2</v>
      </c>
      <c r="N193" s="28">
        <v>5.0000000000000001E-3</v>
      </c>
    </row>
    <row r="194" spans="1:14" x14ac:dyDescent="0.2">
      <c r="A194" s="122"/>
      <c r="B194" s="111">
        <v>45705</v>
      </c>
      <c r="C194" s="111">
        <v>45712</v>
      </c>
      <c r="D194" s="112">
        <v>45729</v>
      </c>
      <c r="E194" s="113">
        <v>2</v>
      </c>
      <c r="F194" s="114">
        <v>24</v>
      </c>
      <c r="G194" s="115">
        <v>0.02</v>
      </c>
      <c r="H194" s="116">
        <v>110</v>
      </c>
      <c r="I194" s="115">
        <v>1.1000000000000001</v>
      </c>
      <c r="J194" s="114">
        <v>1.3</v>
      </c>
      <c r="K194" s="114">
        <v>2.5</v>
      </c>
      <c r="L194" s="115">
        <v>7.62</v>
      </c>
      <c r="M194" s="114">
        <v>1.3</v>
      </c>
      <c r="N194" s="28">
        <v>5.0000000000000001E-3</v>
      </c>
    </row>
    <row r="195" spans="1:14" x14ac:dyDescent="0.2">
      <c r="A195" s="122"/>
      <c r="B195" s="24"/>
      <c r="C195" s="24"/>
      <c r="D195" s="41"/>
      <c r="E195" s="30"/>
      <c r="F195" s="79"/>
      <c r="G195" s="17"/>
      <c r="H195" s="16"/>
      <c r="I195" s="17"/>
      <c r="J195" s="79"/>
      <c r="K195" s="79"/>
      <c r="L195" s="17"/>
      <c r="M195" s="79"/>
      <c r="N195" s="63"/>
    </row>
    <row r="196" spans="1:14" x14ac:dyDescent="0.2">
      <c r="A196" s="122"/>
      <c r="B196" s="24"/>
      <c r="C196" s="24"/>
      <c r="D196" s="25"/>
      <c r="E196" s="30"/>
      <c r="F196" s="79"/>
      <c r="G196" s="17"/>
      <c r="H196" s="16"/>
      <c r="I196" s="17"/>
      <c r="J196" s="79"/>
      <c r="K196" s="79"/>
      <c r="L196" s="17"/>
      <c r="M196" s="79"/>
      <c r="N196" s="63"/>
    </row>
    <row r="197" spans="1:14" x14ac:dyDescent="0.2">
      <c r="A197" s="122"/>
      <c r="B197" s="24"/>
      <c r="C197" s="24"/>
      <c r="D197" s="25"/>
      <c r="E197" s="30"/>
      <c r="F197" s="79"/>
      <c r="G197" s="17"/>
      <c r="H197" s="16"/>
      <c r="I197" s="17"/>
      <c r="J197" s="79"/>
      <c r="K197" s="79"/>
      <c r="L197" s="17"/>
      <c r="M197" s="79"/>
      <c r="N197" s="63"/>
    </row>
    <row r="198" spans="1:14" x14ac:dyDescent="0.2">
      <c r="A198" s="122"/>
      <c r="B198" s="24"/>
      <c r="C198" s="24"/>
      <c r="D198" s="25"/>
      <c r="E198" s="78"/>
      <c r="F198" s="4"/>
      <c r="G198" s="12"/>
      <c r="H198" s="5"/>
      <c r="I198" s="3"/>
      <c r="J198" s="4"/>
      <c r="K198" s="12"/>
      <c r="L198" s="12"/>
      <c r="M198" s="4"/>
      <c r="N198" s="28"/>
    </row>
    <row r="199" spans="1:14" x14ac:dyDescent="0.2">
      <c r="A199" s="122"/>
      <c r="B199" s="24"/>
      <c r="C199" s="24"/>
      <c r="D199" s="25"/>
      <c r="E199" s="78"/>
      <c r="F199" s="5"/>
      <c r="G199" s="3"/>
      <c r="H199" s="5"/>
      <c r="I199" s="3"/>
      <c r="J199" s="12"/>
      <c r="K199" s="12"/>
      <c r="L199" s="17"/>
      <c r="M199" s="12"/>
      <c r="N199" s="28"/>
    </row>
    <row r="200" spans="1:14" x14ac:dyDescent="0.2">
      <c r="A200" s="122"/>
      <c r="B200" s="24"/>
      <c r="C200" s="24"/>
      <c r="D200" s="25"/>
      <c r="E200" s="78"/>
      <c r="F200" s="79"/>
      <c r="G200" s="17"/>
      <c r="H200" s="16"/>
      <c r="I200" s="17"/>
      <c r="J200" s="79"/>
      <c r="K200" s="12"/>
      <c r="L200" s="17"/>
      <c r="M200" s="79"/>
      <c r="N200" s="63"/>
    </row>
    <row r="201" spans="1:14" x14ac:dyDescent="0.2">
      <c r="A201" s="122"/>
      <c r="B201" s="24"/>
      <c r="C201" s="24"/>
      <c r="D201" s="25"/>
      <c r="E201" s="78"/>
      <c r="F201" s="79"/>
      <c r="G201" s="17"/>
      <c r="H201" s="16"/>
      <c r="I201" s="17"/>
      <c r="J201" s="79"/>
      <c r="K201" s="12"/>
      <c r="L201" s="17"/>
      <c r="M201" s="79"/>
      <c r="N201" s="63"/>
    </row>
    <row r="202" spans="1:14" x14ac:dyDescent="0.2">
      <c r="A202" s="122"/>
      <c r="B202" s="24"/>
      <c r="C202" s="24"/>
      <c r="D202" s="24"/>
      <c r="E202" s="78"/>
      <c r="F202" s="4"/>
      <c r="G202" s="12"/>
      <c r="H202" s="5"/>
      <c r="I202" s="3"/>
      <c r="J202" s="12"/>
      <c r="K202" s="79"/>
      <c r="L202" s="17"/>
      <c r="M202" s="12"/>
      <c r="N202" s="27"/>
    </row>
    <row r="203" spans="1:14" ht="15.75" thickBot="1" x14ac:dyDescent="0.25">
      <c r="A203" s="122"/>
      <c r="B203" s="24"/>
      <c r="C203" s="24"/>
      <c r="D203" s="24"/>
      <c r="E203" s="78"/>
      <c r="F203" s="4"/>
      <c r="G203" s="12"/>
      <c r="H203" s="5"/>
      <c r="I203" s="3"/>
      <c r="J203" s="12"/>
      <c r="K203" s="100"/>
      <c r="L203" s="17"/>
      <c r="M203" s="12"/>
      <c r="N203" s="27"/>
    </row>
    <row r="204" spans="1:14" x14ac:dyDescent="0.2">
      <c r="A204" s="122"/>
      <c r="B204" s="124" t="s">
        <v>43</v>
      </c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6"/>
    </row>
    <row r="205" spans="1:14" x14ac:dyDescent="0.2">
      <c r="A205" s="122"/>
      <c r="B205" s="127" t="s">
        <v>131</v>
      </c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9"/>
    </row>
    <row r="206" spans="1:14" x14ac:dyDescent="0.2">
      <c r="A206" s="122"/>
      <c r="B206" s="127" t="s">
        <v>132</v>
      </c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9"/>
    </row>
    <row r="207" spans="1:14" x14ac:dyDescent="0.2">
      <c r="A207" s="122"/>
      <c r="B207" s="127" t="s">
        <v>133</v>
      </c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9"/>
    </row>
    <row r="208" spans="1:14" x14ac:dyDescent="0.2">
      <c r="A208" s="122"/>
      <c r="B208" s="127" t="s">
        <v>135</v>
      </c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9"/>
    </row>
    <row r="209" spans="1:14" x14ac:dyDescent="0.2">
      <c r="A209" s="122"/>
      <c r="B209" s="127" t="s">
        <v>134</v>
      </c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9"/>
    </row>
    <row r="210" spans="1:14" x14ac:dyDescent="0.2">
      <c r="A210" s="122"/>
      <c r="B210" s="127" t="s">
        <v>137</v>
      </c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9"/>
    </row>
    <row r="211" spans="1:14" x14ac:dyDescent="0.2">
      <c r="A211" s="122"/>
      <c r="B211" s="127" t="s">
        <v>136</v>
      </c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9"/>
    </row>
    <row r="212" spans="1:14" x14ac:dyDescent="0.2">
      <c r="A212" s="122"/>
      <c r="B212" s="127" t="s">
        <v>140</v>
      </c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9"/>
    </row>
    <row r="213" spans="1:14" x14ac:dyDescent="0.2">
      <c r="A213" s="122"/>
      <c r="B213" s="127" t="s">
        <v>126</v>
      </c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9"/>
    </row>
    <row r="214" spans="1:14" x14ac:dyDescent="0.2">
      <c r="A214" s="122"/>
      <c r="B214" s="127" t="s">
        <v>127</v>
      </c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9"/>
    </row>
    <row r="215" spans="1:14" x14ac:dyDescent="0.2">
      <c r="A215" s="122"/>
      <c r="B215" s="127" t="s">
        <v>128</v>
      </c>
      <c r="C215" s="128"/>
      <c r="D215" s="128"/>
      <c r="E215" s="128"/>
      <c r="F215" s="90"/>
      <c r="G215" s="90"/>
      <c r="H215" s="90"/>
      <c r="I215" s="90"/>
      <c r="J215" s="90"/>
      <c r="K215" s="90"/>
      <c r="L215" s="90"/>
      <c r="M215" s="90"/>
      <c r="N215" s="91"/>
    </row>
    <row r="216" spans="1:14" ht="15.75" thickBot="1" x14ac:dyDescent="0.25">
      <c r="A216" s="123"/>
      <c r="B216" s="130" t="s">
        <v>129</v>
      </c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2"/>
    </row>
  </sheetData>
  <mergeCells count="86">
    <mergeCell ref="A137:A176"/>
    <mergeCell ref="B164:N164"/>
    <mergeCell ref="B165:N165"/>
    <mergeCell ref="B166:N166"/>
    <mergeCell ref="B167:N167"/>
    <mergeCell ref="B168:N168"/>
    <mergeCell ref="B169:N169"/>
    <mergeCell ref="B170:N170"/>
    <mergeCell ref="B171:N171"/>
    <mergeCell ref="B172:N172"/>
    <mergeCell ref="B173:N173"/>
    <mergeCell ref="B174:N174"/>
    <mergeCell ref="B175:E175"/>
    <mergeCell ref="B176:N176"/>
    <mergeCell ref="A97:A136"/>
    <mergeCell ref="B124:N124"/>
    <mergeCell ref="B125:N125"/>
    <mergeCell ref="B126:N126"/>
    <mergeCell ref="B127:N127"/>
    <mergeCell ref="B128:N128"/>
    <mergeCell ref="B129:N129"/>
    <mergeCell ref="B130:N130"/>
    <mergeCell ref="B131:N131"/>
    <mergeCell ref="B132:N132"/>
    <mergeCell ref="B133:N133"/>
    <mergeCell ref="B134:N134"/>
    <mergeCell ref="B135:E135"/>
    <mergeCell ref="B136:N136"/>
    <mergeCell ref="A1:N1"/>
    <mergeCell ref="A3:N3"/>
    <mergeCell ref="A4:N4"/>
    <mergeCell ref="A6:N6"/>
    <mergeCell ref="A8:C8"/>
    <mergeCell ref="J8:K8"/>
    <mergeCell ref="L8:N8"/>
    <mergeCell ref="A57:A96"/>
    <mergeCell ref="B84:N84"/>
    <mergeCell ref="B85:N85"/>
    <mergeCell ref="B86:N86"/>
    <mergeCell ref="B87:N87"/>
    <mergeCell ref="B88:N88"/>
    <mergeCell ref="B89:N89"/>
    <mergeCell ref="B90:N90"/>
    <mergeCell ref="B91:N91"/>
    <mergeCell ref="B92:N92"/>
    <mergeCell ref="B93:N93"/>
    <mergeCell ref="B94:N94"/>
    <mergeCell ref="B95:E95"/>
    <mergeCell ref="B96:N96"/>
    <mergeCell ref="J9:K9"/>
    <mergeCell ref="B10:C10"/>
    <mergeCell ref="J10:K10"/>
    <mergeCell ref="A9:C9"/>
    <mergeCell ref="A14:A16"/>
    <mergeCell ref="B14:B16"/>
    <mergeCell ref="C14:C16"/>
    <mergeCell ref="D14:D16"/>
    <mergeCell ref="E14:N14"/>
    <mergeCell ref="A17:A56"/>
    <mergeCell ref="B44:N44"/>
    <mergeCell ref="B45:N45"/>
    <mergeCell ref="B46:N46"/>
    <mergeCell ref="B47:N47"/>
    <mergeCell ref="B48:N48"/>
    <mergeCell ref="B49:N49"/>
    <mergeCell ref="B50:N50"/>
    <mergeCell ref="B51:N51"/>
    <mergeCell ref="B52:N52"/>
    <mergeCell ref="B53:N53"/>
    <mergeCell ref="B54:N54"/>
    <mergeCell ref="B55:E55"/>
    <mergeCell ref="B56:N56"/>
    <mergeCell ref="A177:A216"/>
    <mergeCell ref="B204:N204"/>
    <mergeCell ref="B205:N205"/>
    <mergeCell ref="B206:N206"/>
    <mergeCell ref="B207:N207"/>
    <mergeCell ref="B208:N208"/>
    <mergeCell ref="B209:N209"/>
    <mergeCell ref="B210:N210"/>
    <mergeCell ref="B211:N211"/>
    <mergeCell ref="B212:N212"/>
    <mergeCell ref="B213:N213"/>
    <mergeCell ref="B214:N214"/>
    <mergeCell ref="B215:E215"/>
    <mergeCell ref="B216:N216"/>
  </mergeCells>
  <phoneticPr fontId="3" type="noConversion"/>
  <conditionalFormatting sqref="B17:C19">
    <cfRule type="cellIs" dxfId="73" priority="77" operator="equal">
      <formula>#REF!</formula>
    </cfRule>
  </conditionalFormatting>
  <conditionalFormatting sqref="B20:C21">
    <cfRule type="cellIs" dxfId="72" priority="74" operator="equal">
      <formula>$C$65</formula>
    </cfRule>
  </conditionalFormatting>
  <conditionalFormatting sqref="B22:C37">
    <cfRule type="cellIs" dxfId="71" priority="83" operator="equal">
      <formula>#REF!</formula>
    </cfRule>
  </conditionalFormatting>
  <conditionalFormatting sqref="B38:C43">
    <cfRule type="cellIs" dxfId="70" priority="66" operator="equal">
      <formula>$C$65</formula>
    </cfRule>
  </conditionalFormatting>
  <conditionalFormatting sqref="B57:C77">
    <cfRule type="cellIs" dxfId="69" priority="47" operator="equal">
      <formula>#REF!</formula>
    </cfRule>
  </conditionalFormatting>
  <conditionalFormatting sqref="B78:C83">
    <cfRule type="cellIs" dxfId="68" priority="50" operator="equal">
      <formula>$C$65</formula>
    </cfRule>
  </conditionalFormatting>
  <conditionalFormatting sqref="B97:C117">
    <cfRule type="cellIs" dxfId="67" priority="34" operator="equal">
      <formula>#REF!</formula>
    </cfRule>
  </conditionalFormatting>
  <conditionalFormatting sqref="B118:C123">
    <cfRule type="cellIs" dxfId="66" priority="37" operator="equal">
      <formula>$C$65</formula>
    </cfRule>
  </conditionalFormatting>
  <conditionalFormatting sqref="B137:C138">
    <cfRule type="cellIs" dxfId="65" priority="13" operator="equal">
      <formula>$C$145</formula>
    </cfRule>
  </conditionalFormatting>
  <conditionalFormatting sqref="B139:C157">
    <cfRule type="cellIs" dxfId="64" priority="19" operator="equal">
      <formula>#REF!</formula>
    </cfRule>
  </conditionalFormatting>
  <conditionalFormatting sqref="B158:C163">
    <cfRule type="cellIs" dxfId="63" priority="22" operator="equal">
      <formula>$C$65</formula>
    </cfRule>
  </conditionalFormatting>
  <conditionalFormatting sqref="B177:C178">
    <cfRule type="cellIs" dxfId="62" priority="1" operator="equal">
      <formula>$C$145</formula>
    </cfRule>
  </conditionalFormatting>
  <conditionalFormatting sqref="B179:C197">
    <cfRule type="cellIs" dxfId="61" priority="5" operator="equal">
      <formula>#REF!</formula>
    </cfRule>
  </conditionalFormatting>
  <conditionalFormatting sqref="B198:C203">
    <cfRule type="cellIs" dxfId="60" priority="7" operator="equal">
      <formula>$C$65</formula>
    </cfRule>
  </conditionalFormatting>
  <conditionalFormatting sqref="E118:J121">
    <cfRule type="containsBlanks" dxfId="59" priority="32">
      <formula>LEN(TRIM(E118))=0</formula>
    </cfRule>
  </conditionalFormatting>
  <conditionalFormatting sqref="E158:J161">
    <cfRule type="containsBlanks" dxfId="58" priority="17">
      <formula>LEN(TRIM(E158))=0</formula>
    </cfRule>
  </conditionalFormatting>
  <conditionalFormatting sqref="E198:J201">
    <cfRule type="containsBlanks" dxfId="57" priority="4">
      <formula>LEN(TRIM(E198))=0</formula>
    </cfRule>
  </conditionalFormatting>
  <conditionalFormatting sqref="E17:N43">
    <cfRule type="containsBlanks" dxfId="56" priority="65">
      <formula>LEN(TRIM(E17))=0</formula>
    </cfRule>
  </conditionalFormatting>
  <conditionalFormatting sqref="E57:N83">
    <cfRule type="containsBlanks" dxfId="55" priority="46">
      <formula>LEN(TRIM(E57))=0</formula>
    </cfRule>
  </conditionalFormatting>
  <conditionalFormatting sqref="E97:N117">
    <cfRule type="containsBlanks" dxfId="54" priority="33">
      <formula>LEN(TRIM(E97))=0</formula>
    </cfRule>
  </conditionalFormatting>
  <conditionalFormatting sqref="E122:N123">
    <cfRule type="containsBlanks" dxfId="53" priority="36">
      <formula>LEN(TRIM(E122))=0</formula>
    </cfRule>
  </conditionalFormatting>
  <conditionalFormatting sqref="E137:N157">
    <cfRule type="containsBlanks" dxfId="52" priority="15">
      <formula>LEN(TRIM(E137))=0</formula>
    </cfRule>
  </conditionalFormatting>
  <conditionalFormatting sqref="E162:N163">
    <cfRule type="containsBlanks" dxfId="51" priority="21">
      <formula>LEN(TRIM(E162))=0</formula>
    </cfRule>
  </conditionalFormatting>
  <conditionalFormatting sqref="E177:N197">
    <cfRule type="containsBlanks" dxfId="50" priority="2">
      <formula>LEN(TRIM(E177))=0</formula>
    </cfRule>
  </conditionalFormatting>
  <conditionalFormatting sqref="E202:N203">
    <cfRule type="containsBlanks" dxfId="49" priority="6">
      <formula>LEN(TRIM(E202))=0</formula>
    </cfRule>
  </conditionalFormatting>
  <conditionalFormatting sqref="K119:K121">
    <cfRule type="containsBlanks" dxfId="48" priority="31">
      <formula>LEN(TRIM(K119))=0</formula>
    </cfRule>
  </conditionalFormatting>
  <conditionalFormatting sqref="K159:K161">
    <cfRule type="containsBlanks" dxfId="47" priority="16">
      <formula>LEN(TRIM(K159))=0</formula>
    </cfRule>
  </conditionalFormatting>
  <conditionalFormatting sqref="K199:K201">
    <cfRule type="containsBlanks" dxfId="46" priority="3">
      <formula>LEN(TRIM(K199))=0</formula>
    </cfRule>
  </conditionalFormatting>
  <conditionalFormatting sqref="K118:L118">
    <cfRule type="containsBlanks" dxfId="45" priority="40">
      <formula>LEN(TRIM(K118))=0</formula>
    </cfRule>
  </conditionalFormatting>
  <conditionalFormatting sqref="K158:L158">
    <cfRule type="containsBlanks" dxfId="44" priority="25">
      <formula>LEN(TRIM(K158))=0</formula>
    </cfRule>
  </conditionalFormatting>
  <conditionalFormatting sqref="K198:L198">
    <cfRule type="containsBlanks" dxfId="43" priority="8">
      <formula>LEN(TRIM(K198))=0</formula>
    </cfRule>
  </conditionalFormatting>
  <conditionalFormatting sqref="L119">
    <cfRule type="containsBlanks" dxfId="42" priority="41">
      <formula>LEN(TRIM(L119))=0</formula>
    </cfRule>
  </conditionalFormatting>
  <conditionalFormatting sqref="L159">
    <cfRule type="containsBlanks" dxfId="41" priority="26">
      <formula>LEN(TRIM(L159))=0</formula>
    </cfRule>
  </conditionalFormatting>
  <conditionalFormatting sqref="L199">
    <cfRule type="containsBlanks" dxfId="40" priority="9">
      <formula>LEN(TRIM(L199))=0</formula>
    </cfRule>
  </conditionalFormatting>
  <conditionalFormatting sqref="L120:N121">
    <cfRule type="containsBlanks" dxfId="39" priority="44">
      <formula>LEN(TRIM(L120))=0</formula>
    </cfRule>
  </conditionalFormatting>
  <conditionalFormatting sqref="L160:N161">
    <cfRule type="containsBlanks" dxfId="38" priority="29">
      <formula>LEN(TRIM(L160))=0</formula>
    </cfRule>
  </conditionalFormatting>
  <conditionalFormatting sqref="L200:N201">
    <cfRule type="containsBlanks" dxfId="37" priority="11">
      <formula>LEN(TRIM(L200))=0</formula>
    </cfRule>
  </conditionalFormatting>
  <conditionalFormatting sqref="M118:N119">
    <cfRule type="containsBlanks" dxfId="36" priority="43">
      <formula>LEN(TRIM(M118))=0</formula>
    </cfRule>
  </conditionalFormatting>
  <conditionalFormatting sqref="M158:N159">
    <cfRule type="containsBlanks" dxfId="35" priority="28">
      <formula>LEN(TRIM(M158))=0</formula>
    </cfRule>
  </conditionalFormatting>
  <conditionalFormatting sqref="M198:N199">
    <cfRule type="containsBlanks" dxfId="34" priority="10">
      <formula>LEN(TRIM(M198))=0</formula>
    </cfRule>
  </conditionalFormatting>
  <hyperlinks>
    <hyperlink ref="D9" r:id="rId1" xr:uid="{00000000-0004-0000-0000-000000000000}"/>
  </hyperlinks>
  <printOptions horizontalCentered="1"/>
  <pageMargins left="0.74803149606299213" right="0.74803149606299213" top="0.23622047244094491" bottom="0.23622047244094491" header="0.15748031496062992" footer="0.15748031496062992"/>
  <pageSetup paperSize="9" scale="42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3"/>
  <sheetViews>
    <sheetView zoomScale="85" zoomScaleNormal="85" workbookViewId="0">
      <pane xSplit="1" ySplit="16" topLeftCell="B145" activePane="bottomRight" state="frozen"/>
      <selection pane="topRight" activeCell="B1" sqref="B1"/>
      <selection pane="bottomLeft" activeCell="A17" sqref="A17"/>
      <selection pane="bottomRight" activeCell="L166" sqref="L166"/>
    </sheetView>
  </sheetViews>
  <sheetFormatPr defaultRowHeight="15" x14ac:dyDescent="0.2"/>
  <cols>
    <col min="1" max="1" width="4.77734375" customWidth="1"/>
    <col min="2" max="2" width="8.88671875" customWidth="1"/>
    <col min="3" max="3" width="10.5546875" bestFit="1" customWidth="1"/>
    <col min="4" max="4" width="13.21875" bestFit="1" customWidth="1"/>
    <col min="5" max="14" width="10.77734375" customWidth="1"/>
  </cols>
  <sheetData>
    <row r="1" spans="1:14" ht="26.25" x14ac:dyDescent="0.4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4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</row>
    <row r="3" spans="1:14" x14ac:dyDescent="0.2">
      <c r="A3" s="34"/>
      <c r="B3" s="149" t="s">
        <v>28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</row>
    <row r="4" spans="1:14" ht="15.75" x14ac:dyDescent="0.25">
      <c r="A4" s="35"/>
      <c r="B4" s="150" t="s">
        <v>29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14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</row>
    <row r="6" spans="1:14" ht="20.25" customHeight="1" x14ac:dyDescent="0.25">
      <c r="A6" s="1"/>
      <c r="B6" s="151" t="s">
        <v>24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0.5" customHeight="1" x14ac:dyDescent="0.25">
      <c r="F7" s="1"/>
      <c r="G7" s="1"/>
      <c r="H7" s="1"/>
      <c r="I7" s="1"/>
      <c r="J7" s="1"/>
      <c r="K7" s="1"/>
      <c r="L7" s="1"/>
      <c r="M7" s="1"/>
      <c r="N7" s="1"/>
    </row>
    <row r="8" spans="1:14" ht="43.5" customHeight="1" x14ac:dyDescent="0.25">
      <c r="A8" s="133" t="s">
        <v>17</v>
      </c>
      <c r="B8" s="133"/>
      <c r="C8" s="133"/>
      <c r="D8" s="19">
        <v>1684</v>
      </c>
      <c r="E8" s="1"/>
      <c r="F8" s="1"/>
      <c r="G8" s="1"/>
      <c r="H8" s="1"/>
      <c r="I8" s="1"/>
      <c r="J8" s="133" t="s">
        <v>35</v>
      </c>
      <c r="K8" s="133"/>
      <c r="L8" s="154" t="s">
        <v>25</v>
      </c>
      <c r="M8" s="154"/>
      <c r="N8" s="154"/>
    </row>
    <row r="9" spans="1:14" ht="19.5" customHeight="1" x14ac:dyDescent="0.25">
      <c r="A9" s="133" t="s">
        <v>18</v>
      </c>
      <c r="B9" s="133"/>
      <c r="C9" s="133"/>
      <c r="D9" s="10" t="s">
        <v>34</v>
      </c>
      <c r="E9" s="1"/>
      <c r="F9" s="1"/>
      <c r="G9" s="1"/>
      <c r="H9" s="1"/>
      <c r="I9" s="1"/>
      <c r="J9" s="153" t="s">
        <v>21</v>
      </c>
      <c r="K9" s="153"/>
      <c r="L9" s="13" t="s">
        <v>22</v>
      </c>
      <c r="N9" s="1"/>
    </row>
    <row r="10" spans="1:14" ht="24" customHeight="1" x14ac:dyDescent="0.25">
      <c r="A10" s="36"/>
      <c r="B10" s="133" t="s">
        <v>19</v>
      </c>
      <c r="C10" s="133"/>
      <c r="D10" s="13" t="s">
        <v>20</v>
      </c>
      <c r="E10" s="1"/>
      <c r="F10" s="2"/>
      <c r="G10" s="2"/>
      <c r="H10" s="2"/>
      <c r="I10" s="2"/>
      <c r="J10" s="153" t="s">
        <v>4</v>
      </c>
      <c r="K10" s="153"/>
      <c r="L10" s="13" t="s">
        <v>5</v>
      </c>
      <c r="N10" s="2"/>
    </row>
    <row r="11" spans="1:14" ht="9.75" customHeight="1" x14ac:dyDescent="0.2">
      <c r="A11" s="23"/>
      <c r="B11" s="13"/>
      <c r="C11" s="2"/>
      <c r="D11" s="13"/>
      <c r="E11" s="2"/>
      <c r="F11" s="2"/>
      <c r="G11" s="2"/>
      <c r="J11" s="2"/>
      <c r="K11" s="2"/>
      <c r="L11" s="2"/>
      <c r="M11" s="2"/>
      <c r="N11" s="2"/>
    </row>
    <row r="12" spans="1:14" ht="15" customHeight="1" x14ac:dyDescent="0.2">
      <c r="A12" s="15" t="s">
        <v>33</v>
      </c>
      <c r="B12" s="13"/>
      <c r="C12" s="2"/>
      <c r="D12" s="13"/>
      <c r="E12" s="2"/>
      <c r="F12" s="2"/>
      <c r="G12" s="2"/>
      <c r="H12" s="2"/>
      <c r="J12" s="2"/>
      <c r="K12" s="2"/>
      <c r="L12" s="2"/>
      <c r="M12" s="2"/>
      <c r="N12" s="2"/>
    </row>
    <row r="13" spans="1:14" ht="9.75" customHeight="1" thickBot="1" x14ac:dyDescent="0.25">
      <c r="B13" s="15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</row>
    <row r="14" spans="1:14" x14ac:dyDescent="0.2">
      <c r="A14" s="134" t="s">
        <v>36</v>
      </c>
      <c r="B14" s="137" t="s">
        <v>1</v>
      </c>
      <c r="C14" s="140" t="s">
        <v>2</v>
      </c>
      <c r="D14" s="143" t="s">
        <v>16</v>
      </c>
      <c r="E14" s="146" t="s">
        <v>3</v>
      </c>
      <c r="F14" s="146"/>
      <c r="G14" s="146"/>
      <c r="H14" s="146"/>
      <c r="I14" s="146"/>
      <c r="J14" s="146"/>
      <c r="K14" s="146"/>
      <c r="L14" s="146"/>
      <c r="M14" s="146"/>
      <c r="N14" s="147"/>
    </row>
    <row r="15" spans="1:14" ht="60" x14ac:dyDescent="0.2">
      <c r="A15" s="135"/>
      <c r="B15" s="138"/>
      <c r="C15" s="141"/>
      <c r="D15" s="144"/>
      <c r="E15" s="64" t="s">
        <v>7</v>
      </c>
      <c r="F15" s="65" t="s">
        <v>6</v>
      </c>
      <c r="G15" s="65" t="s">
        <v>8</v>
      </c>
      <c r="H15" s="65" t="s">
        <v>10</v>
      </c>
      <c r="I15" s="65" t="s">
        <v>11</v>
      </c>
      <c r="J15" s="66" t="s">
        <v>12</v>
      </c>
      <c r="K15" s="65" t="s">
        <v>15</v>
      </c>
      <c r="L15" s="65" t="s">
        <v>0</v>
      </c>
      <c r="M15" s="65" t="s">
        <v>13</v>
      </c>
      <c r="N15" s="67" t="s">
        <v>9</v>
      </c>
    </row>
    <row r="16" spans="1:14" ht="15.75" thickBot="1" x14ac:dyDescent="0.25">
      <c r="A16" s="136"/>
      <c r="B16" s="139"/>
      <c r="C16" s="142"/>
      <c r="D16" s="145"/>
      <c r="E16" s="68" t="s">
        <v>14</v>
      </c>
      <c r="F16" s="69" t="s">
        <v>14</v>
      </c>
      <c r="G16" s="70" t="s">
        <v>14</v>
      </c>
      <c r="H16" s="69" t="s">
        <v>14</v>
      </c>
      <c r="I16" s="69" t="s">
        <v>14</v>
      </c>
      <c r="J16" s="69" t="s">
        <v>14</v>
      </c>
      <c r="K16" s="69" t="s">
        <v>14</v>
      </c>
      <c r="L16" s="69" t="s">
        <v>14</v>
      </c>
      <c r="M16" s="69" t="s">
        <v>14</v>
      </c>
      <c r="N16" s="71" t="s">
        <v>14</v>
      </c>
    </row>
    <row r="17" spans="1:14" x14ac:dyDescent="0.2">
      <c r="A17" s="121" t="s">
        <v>50</v>
      </c>
      <c r="B17" s="24">
        <v>44014</v>
      </c>
      <c r="C17" s="24">
        <v>44022</v>
      </c>
      <c r="D17" s="25">
        <v>44057</v>
      </c>
      <c r="E17" s="92">
        <v>2</v>
      </c>
      <c r="F17" s="44">
        <v>6</v>
      </c>
      <c r="G17" s="44">
        <v>14.7</v>
      </c>
      <c r="H17" s="44">
        <v>15</v>
      </c>
      <c r="I17" s="44">
        <v>4.78</v>
      </c>
      <c r="J17" s="44">
        <v>17.600000000000001</v>
      </c>
      <c r="K17" s="44">
        <v>11</v>
      </c>
      <c r="L17" s="44">
        <v>7.61</v>
      </c>
      <c r="M17" s="44">
        <v>12.5</v>
      </c>
      <c r="N17" s="93">
        <v>5.15</v>
      </c>
    </row>
    <row r="18" spans="1:14" x14ac:dyDescent="0.2">
      <c r="A18" s="122"/>
      <c r="B18" s="24">
        <v>44028</v>
      </c>
      <c r="C18" s="24">
        <v>44036</v>
      </c>
      <c r="D18" s="25">
        <v>44057</v>
      </c>
      <c r="E18" s="92">
        <v>2</v>
      </c>
      <c r="F18" s="44">
        <v>10</v>
      </c>
      <c r="G18" s="44">
        <v>16.399999999999999</v>
      </c>
      <c r="H18" s="44">
        <v>10</v>
      </c>
      <c r="I18" s="44">
        <v>4.0599999999999996</v>
      </c>
      <c r="J18" s="44">
        <v>22</v>
      </c>
      <c r="K18" s="44">
        <v>2.5</v>
      </c>
      <c r="L18" s="44">
        <v>7.89</v>
      </c>
      <c r="M18" s="44">
        <v>16.600000000000001</v>
      </c>
      <c r="N18" s="93">
        <v>5.43</v>
      </c>
    </row>
    <row r="19" spans="1:14" x14ac:dyDescent="0.2">
      <c r="A19" s="122"/>
      <c r="B19" s="24">
        <v>44042</v>
      </c>
      <c r="C19" s="24">
        <v>44053</v>
      </c>
      <c r="D19" s="25">
        <v>44057</v>
      </c>
      <c r="E19" s="92">
        <v>3</v>
      </c>
      <c r="F19" s="44">
        <v>9</v>
      </c>
      <c r="G19" s="44">
        <v>8.48</v>
      </c>
      <c r="H19" s="44">
        <v>120</v>
      </c>
      <c r="I19" s="44">
        <v>2.59</v>
      </c>
      <c r="J19" s="44">
        <v>12.5</v>
      </c>
      <c r="K19" s="44">
        <v>2.5</v>
      </c>
      <c r="L19" s="44">
        <v>7.84</v>
      </c>
      <c r="M19" s="44">
        <v>9.6</v>
      </c>
      <c r="N19" s="93">
        <v>2.87</v>
      </c>
    </row>
    <row r="20" spans="1:14" x14ac:dyDescent="0.2">
      <c r="A20" s="122"/>
      <c r="B20" s="24">
        <v>44056</v>
      </c>
      <c r="C20" s="24">
        <v>44063</v>
      </c>
      <c r="D20" s="25">
        <v>44089</v>
      </c>
      <c r="E20" s="92">
        <v>6</v>
      </c>
      <c r="F20" s="44">
        <v>2.5</v>
      </c>
      <c r="G20" s="44">
        <v>11</v>
      </c>
      <c r="H20" s="44">
        <v>35</v>
      </c>
      <c r="I20" s="44">
        <v>2.95</v>
      </c>
      <c r="J20" s="44">
        <v>17.3</v>
      </c>
      <c r="K20" s="44">
        <v>2.5</v>
      </c>
      <c r="L20" s="44">
        <v>7.75</v>
      </c>
      <c r="M20" s="44">
        <v>11.7</v>
      </c>
      <c r="N20" s="93">
        <v>5.59</v>
      </c>
    </row>
    <row r="21" spans="1:14" x14ac:dyDescent="0.2">
      <c r="A21" s="122"/>
      <c r="B21" s="24">
        <v>44067</v>
      </c>
      <c r="C21" s="24">
        <v>44074</v>
      </c>
      <c r="D21" s="25">
        <v>44089</v>
      </c>
      <c r="E21" s="92">
        <v>1</v>
      </c>
      <c r="F21" s="44">
        <v>2.5</v>
      </c>
      <c r="G21" s="44">
        <v>10.8</v>
      </c>
      <c r="H21" s="44">
        <v>9</v>
      </c>
      <c r="I21" s="44">
        <v>3.04</v>
      </c>
      <c r="J21" s="44">
        <v>18</v>
      </c>
      <c r="K21" s="44">
        <v>2.5</v>
      </c>
      <c r="L21" s="44">
        <v>7.83</v>
      </c>
      <c r="M21" s="44">
        <v>12.2</v>
      </c>
      <c r="N21" s="93">
        <v>5.81</v>
      </c>
    </row>
    <row r="22" spans="1:14" x14ac:dyDescent="0.2">
      <c r="A22" s="122"/>
      <c r="B22" s="24">
        <v>44081</v>
      </c>
      <c r="C22" s="24">
        <v>44089</v>
      </c>
      <c r="D22" s="25">
        <v>44118</v>
      </c>
      <c r="E22" s="92">
        <v>3</v>
      </c>
      <c r="F22" s="44">
        <v>2.5</v>
      </c>
      <c r="G22" s="44">
        <v>10.3</v>
      </c>
      <c r="H22" s="44">
        <v>34</v>
      </c>
      <c r="I22" s="44">
        <v>3.52</v>
      </c>
      <c r="J22" s="44">
        <v>17.8</v>
      </c>
      <c r="K22" s="44">
        <v>2.5</v>
      </c>
      <c r="L22" s="44">
        <v>7.84</v>
      </c>
      <c r="M22" s="44">
        <v>12</v>
      </c>
      <c r="N22" s="93">
        <v>5.8</v>
      </c>
    </row>
    <row r="23" spans="1:14" x14ac:dyDescent="0.2">
      <c r="A23" s="122"/>
      <c r="B23" s="24">
        <v>44095</v>
      </c>
      <c r="C23" s="24">
        <v>44102</v>
      </c>
      <c r="D23" s="25">
        <v>44118</v>
      </c>
      <c r="E23" s="92">
        <v>1</v>
      </c>
      <c r="F23" s="44">
        <v>2.5</v>
      </c>
      <c r="G23" s="44">
        <v>10</v>
      </c>
      <c r="H23" s="44">
        <v>22</v>
      </c>
      <c r="I23" s="44">
        <v>4.8899999999999997</v>
      </c>
      <c r="J23" s="44">
        <v>16.8</v>
      </c>
      <c r="K23" s="44">
        <v>2.5</v>
      </c>
      <c r="L23" s="43">
        <v>7.85</v>
      </c>
      <c r="M23" s="44">
        <v>12.9</v>
      </c>
      <c r="N23" s="93">
        <v>3.92</v>
      </c>
    </row>
    <row r="24" spans="1:14" x14ac:dyDescent="0.2">
      <c r="A24" s="122"/>
      <c r="B24" s="24">
        <v>44105</v>
      </c>
      <c r="C24" s="24">
        <v>44113</v>
      </c>
      <c r="D24" s="25">
        <v>44147</v>
      </c>
      <c r="E24" s="92">
        <v>4</v>
      </c>
      <c r="F24" s="44">
        <v>11</v>
      </c>
      <c r="G24" s="44">
        <v>11.8</v>
      </c>
      <c r="H24" s="44">
        <v>23</v>
      </c>
      <c r="I24" s="44">
        <v>5.63</v>
      </c>
      <c r="J24" s="44">
        <v>15.3</v>
      </c>
      <c r="K24" s="44">
        <v>2.5</v>
      </c>
      <c r="L24" s="43">
        <v>7.84</v>
      </c>
      <c r="M24" s="44">
        <v>12.7</v>
      </c>
      <c r="N24" s="93">
        <v>2.6</v>
      </c>
    </row>
    <row r="25" spans="1:14" x14ac:dyDescent="0.2">
      <c r="A25" s="122"/>
      <c r="B25" s="24">
        <v>44116</v>
      </c>
      <c r="C25" s="24">
        <v>44123</v>
      </c>
      <c r="D25" s="25">
        <v>44147</v>
      </c>
      <c r="E25" s="92">
        <v>2</v>
      </c>
      <c r="F25" s="44">
        <v>6</v>
      </c>
      <c r="G25" s="44">
        <v>9.52</v>
      </c>
      <c r="H25" s="44">
        <v>18</v>
      </c>
      <c r="I25" s="44">
        <v>5.59</v>
      </c>
      <c r="J25" s="44">
        <v>12.6</v>
      </c>
      <c r="K25" s="44">
        <v>2.5</v>
      </c>
      <c r="L25" s="43">
        <v>7.89</v>
      </c>
      <c r="M25" s="44">
        <v>10</v>
      </c>
      <c r="N25" s="93">
        <v>2.61</v>
      </c>
    </row>
    <row r="26" spans="1:14" x14ac:dyDescent="0.2">
      <c r="A26" s="122"/>
      <c r="B26" s="24">
        <v>44130</v>
      </c>
      <c r="C26" s="24">
        <v>44137</v>
      </c>
      <c r="D26" s="25">
        <v>44147</v>
      </c>
      <c r="E26" s="92">
        <v>3</v>
      </c>
      <c r="F26" s="44">
        <v>8</v>
      </c>
      <c r="G26" s="44">
        <v>6.79</v>
      </c>
      <c r="H26" s="44">
        <v>130</v>
      </c>
      <c r="I26" s="44">
        <v>5.8</v>
      </c>
      <c r="J26" s="44">
        <v>10.1</v>
      </c>
      <c r="K26" s="44">
        <v>2.5</v>
      </c>
      <c r="L26" s="43">
        <v>7.86</v>
      </c>
      <c r="M26" s="44">
        <v>7.6</v>
      </c>
      <c r="N26" s="93">
        <v>2.4900000000000002</v>
      </c>
    </row>
    <row r="27" spans="1:14" x14ac:dyDescent="0.2">
      <c r="A27" s="122"/>
      <c r="B27" s="24">
        <v>44144</v>
      </c>
      <c r="C27" s="24">
        <v>44151</v>
      </c>
      <c r="D27" s="25">
        <v>44174</v>
      </c>
      <c r="E27" s="92">
        <v>3</v>
      </c>
      <c r="F27" s="44">
        <v>10</v>
      </c>
      <c r="G27" s="44">
        <v>4.55</v>
      </c>
      <c r="H27" s="44">
        <v>38</v>
      </c>
      <c r="I27" s="44">
        <v>5.35</v>
      </c>
      <c r="J27" s="44" t="s">
        <v>49</v>
      </c>
      <c r="K27" s="44">
        <v>5</v>
      </c>
      <c r="L27" s="43">
        <v>7.95</v>
      </c>
      <c r="M27" s="44" t="s">
        <v>49</v>
      </c>
      <c r="N27" s="93" t="s">
        <v>49</v>
      </c>
    </row>
    <row r="28" spans="1:14" x14ac:dyDescent="0.2">
      <c r="A28" s="122"/>
      <c r="B28" s="24">
        <v>44158</v>
      </c>
      <c r="C28" s="24">
        <v>44165</v>
      </c>
      <c r="D28" s="25">
        <v>44174</v>
      </c>
      <c r="E28" s="92">
        <v>3</v>
      </c>
      <c r="F28" s="44">
        <v>20</v>
      </c>
      <c r="G28" s="44">
        <v>0.48</v>
      </c>
      <c r="H28" s="44">
        <v>370</v>
      </c>
      <c r="I28" s="44">
        <v>3.88</v>
      </c>
      <c r="J28" s="44">
        <v>5</v>
      </c>
      <c r="K28" s="44">
        <v>2.5</v>
      </c>
      <c r="L28" s="43">
        <v>8.19</v>
      </c>
      <c r="M28" s="44">
        <v>2</v>
      </c>
      <c r="N28" s="93">
        <v>2.97</v>
      </c>
    </row>
    <row r="29" spans="1:14" x14ac:dyDescent="0.2">
      <c r="A29" s="122"/>
      <c r="B29" s="24">
        <v>44172</v>
      </c>
      <c r="C29" s="24">
        <v>44179</v>
      </c>
      <c r="D29" s="25">
        <v>44215</v>
      </c>
      <c r="E29" s="77">
        <f>'[1]MHSTP Publish EPA 1 &amp; 3'!$S133</f>
        <v>48</v>
      </c>
      <c r="F29" s="42">
        <f>'[1]MHSTP Publish EPA 1 &amp; 3'!$T133</f>
        <v>7</v>
      </c>
      <c r="G29" s="43">
        <f>'[1]MHSTP Publish EPA 1 &amp; 3'!$U133</f>
        <v>16</v>
      </c>
      <c r="H29" s="43">
        <v>371</v>
      </c>
      <c r="I29" s="46">
        <f>'[1]MHSTP Publish EPA 1 &amp; 3'!$W133</f>
        <v>4.5999999999999996</v>
      </c>
      <c r="J29" s="43">
        <f>'[1]MHSTP Publish EPA 1 &amp; 3'!$X133</f>
        <v>20.5</v>
      </c>
      <c r="K29" s="43">
        <f>'[1]MHSTP Publish EPA 1 &amp; 3'!$Y133</f>
        <v>1</v>
      </c>
      <c r="L29" s="43">
        <f>'[1]MHSTP Publish EPA 1 &amp; 3'!$Z133</f>
        <v>7.5</v>
      </c>
      <c r="M29" s="46">
        <f>'[1]MHSTP Publish EPA 1 &amp; 3'!$AA133</f>
        <v>19</v>
      </c>
      <c r="N29" s="47">
        <f>'[1]MHSTP Publish EPA 1 &amp; 3'!$AB133</f>
        <v>1.5</v>
      </c>
    </row>
    <row r="30" spans="1:14" x14ac:dyDescent="0.2">
      <c r="A30" s="122"/>
      <c r="B30" s="24">
        <v>44186</v>
      </c>
      <c r="C30" s="24">
        <v>44200</v>
      </c>
      <c r="D30" s="25">
        <v>44215</v>
      </c>
      <c r="E30" s="77">
        <v>4</v>
      </c>
      <c r="F30" s="44">
        <v>2.5</v>
      </c>
      <c r="G30" s="43">
        <v>0.04</v>
      </c>
      <c r="H30" s="43">
        <v>27</v>
      </c>
      <c r="I30" s="46">
        <v>2.91</v>
      </c>
      <c r="J30" s="43">
        <v>1.4</v>
      </c>
      <c r="K30" s="43">
        <v>2.5</v>
      </c>
      <c r="L30" s="43">
        <v>7.58</v>
      </c>
      <c r="M30" s="46">
        <v>1.4</v>
      </c>
      <c r="N30" s="47">
        <v>5.0000000000000001E-3</v>
      </c>
    </row>
    <row r="31" spans="1:14" x14ac:dyDescent="0.2">
      <c r="A31" s="122"/>
      <c r="B31" s="24">
        <v>44200</v>
      </c>
      <c r="C31" s="24">
        <v>44208</v>
      </c>
      <c r="D31" s="25">
        <v>44238</v>
      </c>
      <c r="E31" s="92">
        <v>1</v>
      </c>
      <c r="F31" s="44">
        <v>49</v>
      </c>
      <c r="G31" s="44">
        <v>0.15</v>
      </c>
      <c r="H31" s="44">
        <v>24</v>
      </c>
      <c r="I31" s="44">
        <v>3.26</v>
      </c>
      <c r="J31" s="44">
        <v>1.9</v>
      </c>
      <c r="K31" s="44">
        <v>2.5</v>
      </c>
      <c r="L31" s="44">
        <v>7.24</v>
      </c>
      <c r="M31" s="44">
        <v>1.9</v>
      </c>
      <c r="N31" s="97">
        <v>5.0000000000000001E-3</v>
      </c>
    </row>
    <row r="32" spans="1:14" x14ac:dyDescent="0.2">
      <c r="A32" s="122"/>
      <c r="B32" s="24">
        <v>44214</v>
      </c>
      <c r="C32" s="24">
        <v>44224</v>
      </c>
      <c r="D32" s="25">
        <v>44238</v>
      </c>
      <c r="E32" s="92">
        <v>2</v>
      </c>
      <c r="F32" s="44">
        <v>32</v>
      </c>
      <c r="G32" s="44">
        <v>0.12</v>
      </c>
      <c r="H32" s="44">
        <v>1</v>
      </c>
      <c r="I32" s="44">
        <v>2.58</v>
      </c>
      <c r="J32" s="44">
        <v>3.1</v>
      </c>
      <c r="K32" s="44">
        <v>2.5</v>
      </c>
      <c r="L32" s="44">
        <v>7.43</v>
      </c>
      <c r="M32" s="44">
        <v>3.1</v>
      </c>
      <c r="N32" s="97">
        <v>5.0000000000000001E-3</v>
      </c>
    </row>
    <row r="33" spans="1:14" x14ac:dyDescent="0.2">
      <c r="A33" s="122"/>
      <c r="B33" s="24">
        <v>44228</v>
      </c>
      <c r="C33" s="24">
        <v>44236</v>
      </c>
      <c r="D33" s="25">
        <v>44265</v>
      </c>
      <c r="E33" s="92">
        <v>1</v>
      </c>
      <c r="F33" s="44">
        <v>12</v>
      </c>
      <c r="G33" s="44">
        <v>0.33</v>
      </c>
      <c r="H33" s="44">
        <v>90</v>
      </c>
      <c r="I33" s="44">
        <v>2.42</v>
      </c>
      <c r="J33" s="44">
        <v>1.9</v>
      </c>
      <c r="K33" s="44">
        <v>2.5</v>
      </c>
      <c r="L33" s="44">
        <v>7.35</v>
      </c>
      <c r="M33" s="44">
        <v>1.8</v>
      </c>
      <c r="N33" s="93">
        <v>0.1</v>
      </c>
    </row>
    <row r="34" spans="1:14" x14ac:dyDescent="0.2">
      <c r="A34" s="122"/>
      <c r="B34" s="24">
        <v>44242</v>
      </c>
      <c r="C34" s="24">
        <v>44250</v>
      </c>
      <c r="D34" s="25">
        <v>44265</v>
      </c>
      <c r="E34" s="92">
        <v>4</v>
      </c>
      <c r="F34" s="44">
        <v>27</v>
      </c>
      <c r="G34" s="44">
        <v>0.77</v>
      </c>
      <c r="H34" s="44">
        <v>19</v>
      </c>
      <c r="I34" s="44">
        <v>3.11</v>
      </c>
      <c r="J34" s="44">
        <v>2.2999999999999998</v>
      </c>
      <c r="K34" s="44">
        <v>2.5</v>
      </c>
      <c r="L34" s="44">
        <v>7.54</v>
      </c>
      <c r="M34" s="44">
        <v>2.1</v>
      </c>
      <c r="N34" s="93">
        <v>0.2</v>
      </c>
    </row>
    <row r="35" spans="1:14" x14ac:dyDescent="0.2">
      <c r="A35" s="122"/>
      <c r="B35" s="24">
        <v>44256</v>
      </c>
      <c r="C35" s="24">
        <v>44263</v>
      </c>
      <c r="D35" s="41">
        <v>44295</v>
      </c>
      <c r="E35" s="94">
        <v>4</v>
      </c>
      <c r="F35" s="4">
        <v>25</v>
      </c>
      <c r="G35" s="4">
        <v>0.69</v>
      </c>
      <c r="H35" s="4">
        <v>28</v>
      </c>
      <c r="I35" s="4">
        <v>3.06</v>
      </c>
      <c r="J35" s="4">
        <v>3.4</v>
      </c>
      <c r="K35" s="4">
        <v>6</v>
      </c>
      <c r="L35" s="4">
        <v>8.3800000000000008</v>
      </c>
      <c r="M35" s="4">
        <v>3.1</v>
      </c>
      <c r="N35" s="88">
        <v>0.35</v>
      </c>
    </row>
    <row r="36" spans="1:14" x14ac:dyDescent="0.2">
      <c r="A36" s="122"/>
      <c r="B36" s="24">
        <v>44270</v>
      </c>
      <c r="C36" s="24">
        <v>44277</v>
      </c>
      <c r="D36" s="25">
        <v>44295</v>
      </c>
      <c r="E36" s="94">
        <v>4</v>
      </c>
      <c r="F36" s="4">
        <v>39</v>
      </c>
      <c r="G36" s="4">
        <v>0.82</v>
      </c>
      <c r="H36" s="4">
        <v>170</v>
      </c>
      <c r="I36" s="4">
        <v>3.78</v>
      </c>
      <c r="J36" s="4">
        <v>4.2</v>
      </c>
      <c r="K36" s="4">
        <v>7</v>
      </c>
      <c r="L36" s="4">
        <v>8.64</v>
      </c>
      <c r="M36" s="4">
        <v>3.8</v>
      </c>
      <c r="N36" s="88">
        <v>0.35</v>
      </c>
    </row>
    <row r="37" spans="1:14" x14ac:dyDescent="0.2">
      <c r="A37" s="122"/>
      <c r="B37" s="24">
        <v>44284</v>
      </c>
      <c r="C37" s="24">
        <v>44293</v>
      </c>
      <c r="D37" s="25">
        <v>44295</v>
      </c>
      <c r="E37" s="94">
        <v>2</v>
      </c>
      <c r="F37" s="4">
        <v>16</v>
      </c>
      <c r="G37" s="4">
        <v>0.18</v>
      </c>
      <c r="H37" s="4">
        <v>120</v>
      </c>
      <c r="I37" s="4">
        <v>0.34</v>
      </c>
      <c r="J37" s="4">
        <v>1.1000000000000001</v>
      </c>
      <c r="K37" s="4">
        <v>2.5</v>
      </c>
      <c r="L37" s="4">
        <v>7.53</v>
      </c>
      <c r="M37" s="4">
        <v>1</v>
      </c>
      <c r="N37" s="88">
        <v>0.11</v>
      </c>
    </row>
    <row r="38" spans="1:14" x14ac:dyDescent="0.2">
      <c r="A38" s="122"/>
      <c r="B38" s="24">
        <v>44298</v>
      </c>
      <c r="C38" s="24">
        <v>44305</v>
      </c>
      <c r="D38" s="25">
        <v>44323</v>
      </c>
      <c r="E38" s="77">
        <f>'[1]MHSTP Publish EPA 1 &amp; 3'!$S143</f>
        <v>9</v>
      </c>
      <c r="F38" s="42">
        <f>'[1]MHSTP Publish EPA 1 &amp; 3'!$T143</f>
        <v>24</v>
      </c>
      <c r="G38" s="43">
        <f>'[1]MHSTP Publish EPA 1 &amp; 3'!$U143</f>
        <v>0.05</v>
      </c>
      <c r="H38" s="43">
        <v>18</v>
      </c>
      <c r="I38" s="43">
        <f>'[1]MHSTP Publish EPA 1 &amp; 3'!$W143</f>
        <v>5.3</v>
      </c>
      <c r="J38" s="43">
        <f>'[1]MHSTP Publish EPA 1 &amp; 3'!$X143</f>
        <v>0.63</v>
      </c>
      <c r="K38" s="43">
        <f>'[1]MHSTP Publish EPA 1 &amp; 3'!$Y143</f>
        <v>3</v>
      </c>
      <c r="L38" s="46">
        <f>'[1]MHSTP Publish EPA 1 &amp; 3'!$Z143</f>
        <v>9.6</v>
      </c>
      <c r="M38" s="44">
        <f>'[1]MHSTP Publish EPA 1 &amp; 3'!$AA143</f>
        <v>0.3</v>
      </c>
      <c r="N38" s="47">
        <f>'[1]MHSTP Publish EPA 1 &amp; 3'!$AB143</f>
        <v>0.33</v>
      </c>
    </row>
    <row r="39" spans="1:14" x14ac:dyDescent="0.2">
      <c r="A39" s="122"/>
      <c r="B39" s="24">
        <v>44312</v>
      </c>
      <c r="C39" s="24">
        <v>44320</v>
      </c>
      <c r="D39" s="25">
        <v>44323</v>
      </c>
      <c r="E39" s="77">
        <f>'[1]MHSTP Publish EPA 1 &amp; 3'!$S144</f>
        <v>10</v>
      </c>
      <c r="F39" s="42">
        <f>'[1]MHSTP Publish EPA 1 &amp; 3'!$T144</f>
        <v>25</v>
      </c>
      <c r="G39" s="43">
        <f>'[1]MHSTP Publish EPA 1 &amp; 3'!$U144</f>
        <v>0.05</v>
      </c>
      <c r="H39" s="43">
        <v>5</v>
      </c>
      <c r="I39" s="46">
        <f>'[1]MHSTP Publish EPA 1 &amp; 3'!$W144</f>
        <v>4.7</v>
      </c>
      <c r="J39" s="43">
        <f>'[1]MHSTP Publish EPA 1 &amp; 3'!$X144</f>
        <v>0.42</v>
      </c>
      <c r="K39" s="43">
        <f>'[1]MHSTP Publish EPA 1 &amp; 3'!$Y144</f>
        <v>4</v>
      </c>
      <c r="L39" s="43">
        <f>'[1]MHSTP Publish EPA 1 &amp; 3'!$Z144</f>
        <v>9.3000000000000007</v>
      </c>
      <c r="M39" s="46">
        <f>'[1]MHSTP Publish EPA 1 &amp; 3'!$AA144</f>
        <v>0.4</v>
      </c>
      <c r="N39" s="47">
        <f>'[1]MHSTP Publish EPA 1 &amp; 3'!$AB144</f>
        <v>0.02</v>
      </c>
    </row>
    <row r="40" spans="1:14" x14ac:dyDescent="0.2">
      <c r="A40" s="122"/>
      <c r="B40" s="24">
        <v>44327</v>
      </c>
      <c r="C40" s="24">
        <v>44335</v>
      </c>
      <c r="D40" s="25">
        <v>44358</v>
      </c>
      <c r="E40" s="94">
        <v>1</v>
      </c>
      <c r="F40" s="4">
        <v>9</v>
      </c>
      <c r="G40" s="4">
        <v>4.5199999999999996</v>
      </c>
      <c r="H40" s="4">
        <v>28</v>
      </c>
      <c r="I40" s="4">
        <v>3.71</v>
      </c>
      <c r="J40" s="4">
        <v>11.4</v>
      </c>
      <c r="K40" s="4">
        <v>5</v>
      </c>
      <c r="L40" s="4">
        <v>7.9</v>
      </c>
      <c r="M40" s="4">
        <v>7.1</v>
      </c>
      <c r="N40" s="88">
        <v>4.34</v>
      </c>
    </row>
    <row r="41" spans="1:14" x14ac:dyDescent="0.2">
      <c r="A41" s="122"/>
      <c r="B41" s="24">
        <v>44340</v>
      </c>
      <c r="C41" s="24">
        <v>44347</v>
      </c>
      <c r="D41" s="25">
        <v>44358</v>
      </c>
      <c r="E41" s="95">
        <v>1</v>
      </c>
      <c r="F41" s="39">
        <v>2.5</v>
      </c>
      <c r="G41" s="39">
        <v>7.41</v>
      </c>
      <c r="H41" s="39">
        <v>27</v>
      </c>
      <c r="I41" s="39">
        <v>4.1100000000000003</v>
      </c>
      <c r="J41" s="39">
        <v>12.8</v>
      </c>
      <c r="K41" s="39">
        <v>8</v>
      </c>
      <c r="L41" s="39">
        <v>7.78</v>
      </c>
      <c r="M41" s="39">
        <v>9.3000000000000007</v>
      </c>
      <c r="N41" s="96">
        <v>3.55</v>
      </c>
    </row>
    <row r="42" spans="1:14" x14ac:dyDescent="0.2">
      <c r="A42" s="122"/>
      <c r="B42" s="24">
        <v>44354</v>
      </c>
      <c r="C42" s="24">
        <v>44362</v>
      </c>
      <c r="D42" s="24">
        <v>44390</v>
      </c>
      <c r="E42" s="77">
        <v>1</v>
      </c>
      <c r="F42" s="44">
        <v>2.5</v>
      </c>
      <c r="G42" s="43">
        <v>8.31</v>
      </c>
      <c r="H42" s="43">
        <v>11</v>
      </c>
      <c r="I42" s="46">
        <v>4.37</v>
      </c>
      <c r="J42" s="43">
        <v>15.4</v>
      </c>
      <c r="K42" s="43">
        <v>2.5</v>
      </c>
      <c r="L42" s="46">
        <v>7.85</v>
      </c>
      <c r="M42" s="46">
        <v>11</v>
      </c>
      <c r="N42" s="47">
        <v>4.42</v>
      </c>
    </row>
    <row r="43" spans="1:14" ht="15.75" thickBot="1" x14ac:dyDescent="0.25">
      <c r="A43" s="122"/>
      <c r="B43" s="24">
        <v>44368</v>
      </c>
      <c r="C43" s="24">
        <v>44375</v>
      </c>
      <c r="D43" s="24">
        <v>44390</v>
      </c>
      <c r="E43" s="77">
        <v>1</v>
      </c>
      <c r="F43" s="42">
        <v>8</v>
      </c>
      <c r="G43" s="43">
        <v>8.98</v>
      </c>
      <c r="H43" s="43">
        <v>65</v>
      </c>
      <c r="I43" s="46">
        <v>2.67</v>
      </c>
      <c r="J43" s="43">
        <v>17.7</v>
      </c>
      <c r="K43" s="43">
        <v>2.5</v>
      </c>
      <c r="L43" s="46">
        <v>7.83</v>
      </c>
      <c r="M43" s="46">
        <v>11.4</v>
      </c>
      <c r="N43" s="47">
        <v>6.33</v>
      </c>
    </row>
    <row r="44" spans="1:14" x14ac:dyDescent="0.2">
      <c r="A44" s="122"/>
      <c r="B44" s="124" t="s">
        <v>43</v>
      </c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6"/>
    </row>
    <row r="45" spans="1:14" x14ac:dyDescent="0.2">
      <c r="A45" s="122"/>
      <c r="B45" s="127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9"/>
    </row>
    <row r="46" spans="1:14" x14ac:dyDescent="0.2">
      <c r="A46" s="122"/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9"/>
    </row>
    <row r="47" spans="1:14" x14ac:dyDescent="0.2">
      <c r="A47" s="122"/>
      <c r="B47" s="12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9"/>
    </row>
    <row r="48" spans="1:14" ht="15.75" thickBot="1" x14ac:dyDescent="0.25">
      <c r="A48" s="123"/>
      <c r="B48" s="130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2"/>
    </row>
    <row r="49" spans="1:14" x14ac:dyDescent="0.2">
      <c r="A49" s="122" t="s">
        <v>70</v>
      </c>
      <c r="B49" s="24">
        <v>44382</v>
      </c>
      <c r="C49" s="24">
        <v>44389</v>
      </c>
      <c r="D49" s="25">
        <v>44419</v>
      </c>
      <c r="E49" s="77">
        <v>3</v>
      </c>
      <c r="F49" s="42">
        <v>6</v>
      </c>
      <c r="G49" s="43">
        <v>9.6999999999999993</v>
      </c>
      <c r="H49" s="43">
        <v>2</v>
      </c>
      <c r="I49" s="46">
        <v>2.41</v>
      </c>
      <c r="J49" s="43">
        <v>18.899999999999999</v>
      </c>
      <c r="K49" s="44">
        <v>2.5</v>
      </c>
      <c r="L49" s="46">
        <v>7.45</v>
      </c>
      <c r="M49" s="46">
        <v>11.9</v>
      </c>
      <c r="N49" s="45">
        <v>7</v>
      </c>
    </row>
    <row r="50" spans="1:14" x14ac:dyDescent="0.2">
      <c r="A50" s="122"/>
      <c r="B50" s="24">
        <v>44396</v>
      </c>
      <c r="C50" s="24">
        <v>44403</v>
      </c>
      <c r="D50" s="25">
        <v>44419</v>
      </c>
      <c r="E50" s="77">
        <v>3</v>
      </c>
      <c r="F50" s="42">
        <v>5</v>
      </c>
      <c r="G50" s="43">
        <v>9.73</v>
      </c>
      <c r="H50" s="43">
        <v>0.5</v>
      </c>
      <c r="I50" s="46">
        <v>1.97</v>
      </c>
      <c r="J50" s="43">
        <v>19.3</v>
      </c>
      <c r="K50" s="44">
        <v>2.5</v>
      </c>
      <c r="L50" s="46">
        <v>7.77</v>
      </c>
      <c r="M50" s="46">
        <v>11.1</v>
      </c>
      <c r="N50" s="47">
        <v>8.17</v>
      </c>
    </row>
    <row r="51" spans="1:14" x14ac:dyDescent="0.2">
      <c r="A51" s="122"/>
      <c r="B51" s="24">
        <v>44410</v>
      </c>
      <c r="C51" s="24">
        <v>44417</v>
      </c>
      <c r="D51" s="25">
        <v>44455</v>
      </c>
      <c r="E51" s="92">
        <v>5</v>
      </c>
      <c r="F51" s="44">
        <v>2.5</v>
      </c>
      <c r="G51" s="44">
        <v>7.95</v>
      </c>
      <c r="H51" s="44">
        <v>4</v>
      </c>
      <c r="I51" s="44">
        <v>1.49</v>
      </c>
      <c r="J51" s="44">
        <v>20.6</v>
      </c>
      <c r="K51" s="44">
        <v>2.5</v>
      </c>
      <c r="L51" s="43">
        <v>7.7</v>
      </c>
      <c r="M51" s="44">
        <v>10.4</v>
      </c>
      <c r="N51" s="93">
        <v>10.199999999999999</v>
      </c>
    </row>
    <row r="52" spans="1:14" x14ac:dyDescent="0.2">
      <c r="A52" s="122"/>
      <c r="B52" s="24">
        <v>44424</v>
      </c>
      <c r="C52" s="24">
        <v>44432</v>
      </c>
      <c r="D52" s="25">
        <v>44455</v>
      </c>
      <c r="E52" s="92">
        <v>4</v>
      </c>
      <c r="F52" s="44">
        <v>2.5</v>
      </c>
      <c r="G52" s="44">
        <v>4.3600000000000003</v>
      </c>
      <c r="H52" s="44">
        <v>15</v>
      </c>
      <c r="I52" s="44">
        <v>0.88</v>
      </c>
      <c r="J52" s="44">
        <v>19.600000000000001</v>
      </c>
      <c r="K52" s="44">
        <v>2.5</v>
      </c>
      <c r="L52" s="43">
        <v>7.55</v>
      </c>
      <c r="M52" s="44">
        <v>6.9</v>
      </c>
      <c r="N52" s="93">
        <v>12.7</v>
      </c>
    </row>
    <row r="53" spans="1:14" x14ac:dyDescent="0.2">
      <c r="A53" s="122"/>
      <c r="B53" s="24">
        <v>44438</v>
      </c>
      <c r="C53" s="24">
        <v>44445</v>
      </c>
      <c r="D53" s="25">
        <v>44455</v>
      </c>
      <c r="E53" s="92">
        <v>3</v>
      </c>
      <c r="F53" s="44">
        <v>2.5</v>
      </c>
      <c r="G53" s="44">
        <v>2.7</v>
      </c>
      <c r="H53" s="44">
        <v>65</v>
      </c>
      <c r="I53" s="44">
        <v>1.19</v>
      </c>
      <c r="J53" s="44">
        <v>16.3</v>
      </c>
      <c r="K53" s="44">
        <v>2.5</v>
      </c>
      <c r="L53" s="43">
        <v>7.58</v>
      </c>
      <c r="M53" s="44">
        <v>5.2</v>
      </c>
      <c r="N53" s="93">
        <v>11.1</v>
      </c>
    </row>
    <row r="54" spans="1:14" x14ac:dyDescent="0.2">
      <c r="A54" s="122"/>
      <c r="B54" s="24">
        <v>44452</v>
      </c>
      <c r="C54" s="24">
        <v>44461</v>
      </c>
      <c r="D54" s="25">
        <v>44484</v>
      </c>
      <c r="E54" s="92">
        <v>6</v>
      </c>
      <c r="F54" s="44">
        <v>9</v>
      </c>
      <c r="G54" s="44">
        <v>1.44</v>
      </c>
      <c r="H54" s="44">
        <v>3</v>
      </c>
      <c r="I54" s="44">
        <v>1.5</v>
      </c>
      <c r="J54" s="44">
        <v>14.3</v>
      </c>
      <c r="K54" s="44">
        <v>2.5</v>
      </c>
      <c r="L54" s="43">
        <v>6.68</v>
      </c>
      <c r="M54" s="44">
        <v>5.0999999999999996</v>
      </c>
      <c r="N54" s="93">
        <v>9.1999999999999993</v>
      </c>
    </row>
    <row r="55" spans="1:14" x14ac:dyDescent="0.2">
      <c r="A55" s="122"/>
      <c r="B55" s="24">
        <v>44466</v>
      </c>
      <c r="C55" s="24">
        <v>44474</v>
      </c>
      <c r="D55" s="25">
        <v>44484</v>
      </c>
      <c r="E55" s="92">
        <v>3</v>
      </c>
      <c r="F55" s="44">
        <v>8</v>
      </c>
      <c r="G55" s="44">
        <v>0.96</v>
      </c>
      <c r="H55" s="44">
        <v>21</v>
      </c>
      <c r="I55" s="44">
        <v>2.37</v>
      </c>
      <c r="J55" s="44">
        <v>9.8000000000000007</v>
      </c>
      <c r="K55" s="44">
        <v>2.5</v>
      </c>
      <c r="L55" s="43">
        <v>7.62</v>
      </c>
      <c r="M55" s="44">
        <v>3</v>
      </c>
      <c r="N55" s="93">
        <v>6.75</v>
      </c>
    </row>
    <row r="56" spans="1:14" x14ac:dyDescent="0.2">
      <c r="A56" s="122"/>
      <c r="B56" s="24">
        <v>44480</v>
      </c>
      <c r="C56" s="24">
        <v>44487</v>
      </c>
      <c r="D56" s="25">
        <v>44510</v>
      </c>
      <c r="E56" s="92">
        <v>2</v>
      </c>
      <c r="F56" s="44">
        <v>2.5</v>
      </c>
      <c r="G56" s="44">
        <v>0.96</v>
      </c>
      <c r="H56" s="44">
        <v>31</v>
      </c>
      <c r="I56" s="44">
        <v>3.55</v>
      </c>
      <c r="J56" s="44">
        <v>7.6</v>
      </c>
      <c r="K56" s="44">
        <v>2.5</v>
      </c>
      <c r="L56" s="43">
        <v>7.97</v>
      </c>
      <c r="M56" s="44">
        <v>2.6</v>
      </c>
      <c r="N56" s="93">
        <v>4.96</v>
      </c>
    </row>
    <row r="57" spans="1:14" x14ac:dyDescent="0.2">
      <c r="A57" s="122"/>
      <c r="B57" s="24">
        <v>44494</v>
      </c>
      <c r="C57" s="24">
        <v>44502</v>
      </c>
      <c r="D57" s="25">
        <v>44510</v>
      </c>
      <c r="E57" s="92">
        <v>4</v>
      </c>
      <c r="F57" s="44">
        <v>10</v>
      </c>
      <c r="G57" s="44">
        <v>2.4900000000000002</v>
      </c>
      <c r="H57" s="44">
        <v>930</v>
      </c>
      <c r="I57" s="44">
        <v>4.92</v>
      </c>
      <c r="J57" s="44">
        <v>8.1999999999999993</v>
      </c>
      <c r="K57" s="44">
        <v>2.5</v>
      </c>
      <c r="L57" s="43">
        <v>7.59</v>
      </c>
      <c r="M57" s="44">
        <v>4.5999999999999996</v>
      </c>
      <c r="N57" s="93">
        <v>3.58</v>
      </c>
    </row>
    <row r="58" spans="1:14" x14ac:dyDescent="0.2">
      <c r="A58" s="122"/>
      <c r="B58" s="24">
        <v>44508</v>
      </c>
      <c r="C58" s="24">
        <v>44515</v>
      </c>
      <c r="D58" s="25">
        <v>44544</v>
      </c>
      <c r="E58" s="92">
        <v>1</v>
      </c>
      <c r="F58" s="44">
        <v>7</v>
      </c>
      <c r="G58" s="44">
        <v>0.86</v>
      </c>
      <c r="H58" s="44">
        <v>140</v>
      </c>
      <c r="I58" s="44">
        <v>4.67</v>
      </c>
      <c r="J58" s="44">
        <v>6</v>
      </c>
      <c r="K58" s="44">
        <v>2.5</v>
      </c>
      <c r="L58" s="43">
        <v>7.72</v>
      </c>
      <c r="M58" s="44">
        <v>2.8</v>
      </c>
      <c r="N58" s="93">
        <v>3.24</v>
      </c>
    </row>
    <row r="59" spans="1:14" x14ac:dyDescent="0.2">
      <c r="A59" s="122"/>
      <c r="B59" s="24">
        <v>44522</v>
      </c>
      <c r="C59" s="24">
        <v>44529</v>
      </c>
      <c r="D59" s="25">
        <v>44544</v>
      </c>
      <c r="E59" s="92">
        <v>1</v>
      </c>
      <c r="F59" s="44">
        <v>17</v>
      </c>
      <c r="G59" s="44">
        <v>0.37</v>
      </c>
      <c r="H59" s="44">
        <v>820</v>
      </c>
      <c r="I59" s="44">
        <v>3.73</v>
      </c>
      <c r="J59" s="44">
        <v>5.7</v>
      </c>
      <c r="K59" s="44">
        <v>2.5</v>
      </c>
      <c r="L59" s="43">
        <v>8.23</v>
      </c>
      <c r="M59" s="44">
        <v>1.9</v>
      </c>
      <c r="N59" s="93">
        <v>3.84</v>
      </c>
    </row>
    <row r="60" spans="1:14" x14ac:dyDescent="0.2">
      <c r="A60" s="122"/>
      <c r="B60" s="24">
        <v>44536</v>
      </c>
      <c r="C60" s="24">
        <v>44544</v>
      </c>
      <c r="D60" s="25">
        <v>44587</v>
      </c>
      <c r="E60" s="77">
        <v>3</v>
      </c>
      <c r="F60" s="42">
        <v>19</v>
      </c>
      <c r="G60" s="43">
        <v>0.62</v>
      </c>
      <c r="H60" s="43">
        <v>830</v>
      </c>
      <c r="I60" s="46">
        <v>3.95</v>
      </c>
      <c r="J60" s="44">
        <v>7.2</v>
      </c>
      <c r="K60" s="44">
        <v>2.5</v>
      </c>
      <c r="L60" s="43">
        <v>8.1</v>
      </c>
      <c r="M60" s="46">
        <v>2.2000000000000002</v>
      </c>
      <c r="N60" s="47">
        <v>5.0199999999999996</v>
      </c>
    </row>
    <row r="61" spans="1:14" x14ac:dyDescent="0.2">
      <c r="A61" s="122"/>
      <c r="B61" s="24">
        <v>44550</v>
      </c>
      <c r="C61" s="24">
        <v>44561</v>
      </c>
      <c r="D61" s="25">
        <v>44587</v>
      </c>
      <c r="E61" s="77">
        <v>2</v>
      </c>
      <c r="F61" s="44">
        <v>44</v>
      </c>
      <c r="G61" s="43">
        <v>0.23</v>
      </c>
      <c r="H61" s="43">
        <v>10</v>
      </c>
      <c r="I61" s="46">
        <v>2.52</v>
      </c>
      <c r="J61" s="44">
        <v>10.199999999999999</v>
      </c>
      <c r="K61" s="44">
        <v>2.5</v>
      </c>
      <c r="L61" s="43">
        <v>8.48</v>
      </c>
      <c r="M61" s="46">
        <v>3.9</v>
      </c>
      <c r="N61" s="47">
        <v>6.25</v>
      </c>
    </row>
    <row r="62" spans="1:14" x14ac:dyDescent="0.2">
      <c r="A62" s="122"/>
      <c r="B62" s="24">
        <v>44227</v>
      </c>
      <c r="C62" s="24">
        <v>44571</v>
      </c>
      <c r="D62" s="25">
        <v>44587</v>
      </c>
      <c r="E62" s="92">
        <v>8</v>
      </c>
      <c r="F62" s="44">
        <v>62</v>
      </c>
      <c r="G62" s="43">
        <v>0.03</v>
      </c>
      <c r="H62" s="44">
        <v>0.5</v>
      </c>
      <c r="I62" s="44">
        <v>1.76</v>
      </c>
      <c r="J62" s="44">
        <v>8.6</v>
      </c>
      <c r="K62" s="44">
        <v>2.5</v>
      </c>
      <c r="L62" s="44">
        <v>9.64</v>
      </c>
      <c r="M62" s="44">
        <v>6.4</v>
      </c>
      <c r="N62" s="45">
        <v>2.17</v>
      </c>
    </row>
    <row r="63" spans="1:14" x14ac:dyDescent="0.2">
      <c r="A63" s="122"/>
      <c r="B63" s="24">
        <v>44575</v>
      </c>
      <c r="C63" s="24">
        <v>44585</v>
      </c>
      <c r="D63" s="25">
        <v>44613</v>
      </c>
      <c r="E63" s="92">
        <v>5</v>
      </c>
      <c r="F63" s="44">
        <v>42</v>
      </c>
      <c r="G63" s="44">
        <v>0.06</v>
      </c>
      <c r="H63" s="44">
        <v>1</v>
      </c>
      <c r="I63" s="44">
        <v>1.57</v>
      </c>
      <c r="J63" s="44">
        <v>8</v>
      </c>
      <c r="K63" s="44">
        <v>2.5</v>
      </c>
      <c r="L63" s="44">
        <v>9.15</v>
      </c>
      <c r="M63" s="44">
        <v>6.6</v>
      </c>
      <c r="N63" s="45">
        <v>1.43</v>
      </c>
    </row>
    <row r="64" spans="1:14" x14ac:dyDescent="0.2">
      <c r="A64" s="122"/>
      <c r="B64" s="24">
        <v>44586</v>
      </c>
      <c r="C64" s="24">
        <v>44594</v>
      </c>
      <c r="D64" s="25">
        <v>44613</v>
      </c>
      <c r="E64" s="92">
        <v>6</v>
      </c>
      <c r="F64" s="44">
        <v>56</v>
      </c>
      <c r="G64" s="44">
        <v>0.03</v>
      </c>
      <c r="H64" s="44">
        <v>1</v>
      </c>
      <c r="I64" s="44">
        <v>1.38</v>
      </c>
      <c r="J64" s="44">
        <v>7.8</v>
      </c>
      <c r="K64" s="44">
        <v>2.5</v>
      </c>
      <c r="L64" s="44">
        <v>9.74</v>
      </c>
      <c r="M64" s="44">
        <v>7.2</v>
      </c>
      <c r="N64" s="93">
        <v>0.63</v>
      </c>
    </row>
    <row r="65" spans="1:14" x14ac:dyDescent="0.2">
      <c r="A65" s="122"/>
      <c r="B65" s="24">
        <v>44599</v>
      </c>
      <c r="C65" s="24">
        <v>44606</v>
      </c>
      <c r="D65" s="25">
        <v>44638</v>
      </c>
      <c r="E65" s="92">
        <v>5</v>
      </c>
      <c r="F65" s="44">
        <v>13</v>
      </c>
      <c r="G65" s="44">
        <v>0.04</v>
      </c>
      <c r="H65" s="44">
        <v>23</v>
      </c>
      <c r="I65" s="44">
        <v>2.13</v>
      </c>
      <c r="J65" s="44">
        <v>3.4</v>
      </c>
      <c r="K65" s="44">
        <v>2.5</v>
      </c>
      <c r="L65" s="44">
        <v>8.26</v>
      </c>
      <c r="M65" s="44">
        <v>2.9</v>
      </c>
      <c r="N65" s="93">
        <v>0.48</v>
      </c>
    </row>
    <row r="66" spans="1:14" x14ac:dyDescent="0.2">
      <c r="A66" s="122"/>
      <c r="B66" s="24">
        <v>44613</v>
      </c>
      <c r="C66" s="24">
        <v>44620</v>
      </c>
      <c r="D66" s="25">
        <v>44638</v>
      </c>
      <c r="E66" s="92">
        <v>5</v>
      </c>
      <c r="F66" s="44">
        <v>24</v>
      </c>
      <c r="G66" s="44">
        <v>0.12</v>
      </c>
      <c r="H66" s="44">
        <v>180</v>
      </c>
      <c r="I66" s="44">
        <v>1.43</v>
      </c>
      <c r="J66" s="44">
        <v>3.4</v>
      </c>
      <c r="K66" s="44">
        <v>2.5</v>
      </c>
      <c r="L66" s="44">
        <v>7.67</v>
      </c>
      <c r="M66" s="44">
        <v>2.1</v>
      </c>
      <c r="N66" s="93">
        <v>1.3</v>
      </c>
    </row>
    <row r="67" spans="1:14" x14ac:dyDescent="0.2">
      <c r="A67" s="122"/>
      <c r="B67" s="24">
        <v>44627</v>
      </c>
      <c r="C67" s="24">
        <v>44641</v>
      </c>
      <c r="D67" s="41">
        <v>44670</v>
      </c>
      <c r="E67" s="94" t="s">
        <v>49</v>
      </c>
      <c r="F67" s="4" t="s">
        <v>49</v>
      </c>
      <c r="G67" s="4" t="s">
        <v>49</v>
      </c>
      <c r="H67" s="4" t="s">
        <v>49</v>
      </c>
      <c r="I67" s="4" t="s">
        <v>49</v>
      </c>
      <c r="J67" s="4" t="s">
        <v>49</v>
      </c>
      <c r="K67" s="4" t="s">
        <v>49</v>
      </c>
      <c r="L67" s="4" t="s">
        <v>49</v>
      </c>
      <c r="M67" s="4" t="s">
        <v>49</v>
      </c>
      <c r="N67" s="88" t="s">
        <v>49</v>
      </c>
    </row>
    <row r="68" spans="1:14" x14ac:dyDescent="0.2">
      <c r="A68" s="122"/>
      <c r="B68" s="24">
        <v>44641</v>
      </c>
      <c r="C68" s="24">
        <v>44649</v>
      </c>
      <c r="D68" s="25">
        <v>44670</v>
      </c>
      <c r="E68" s="94">
        <v>6</v>
      </c>
      <c r="F68" s="4">
        <v>30</v>
      </c>
      <c r="G68" s="4">
        <v>0.36</v>
      </c>
      <c r="H68" s="4">
        <v>17</v>
      </c>
      <c r="I68" s="4">
        <v>0.77</v>
      </c>
      <c r="J68" s="4">
        <v>1.4</v>
      </c>
      <c r="K68" s="4">
        <v>2.5</v>
      </c>
      <c r="L68" s="4">
        <v>7.48</v>
      </c>
      <c r="M68" s="4">
        <v>1.2</v>
      </c>
      <c r="N68" s="88">
        <v>0.17</v>
      </c>
    </row>
    <row r="69" spans="1:14" x14ac:dyDescent="0.2">
      <c r="A69" s="122"/>
      <c r="B69" s="24">
        <v>44655</v>
      </c>
      <c r="C69" s="24">
        <v>44662</v>
      </c>
      <c r="D69" s="25">
        <v>44704</v>
      </c>
      <c r="E69" s="94">
        <v>4</v>
      </c>
      <c r="F69" s="4">
        <v>20</v>
      </c>
      <c r="G69" s="4">
        <v>3.74</v>
      </c>
      <c r="H69" s="4">
        <v>4</v>
      </c>
      <c r="I69" s="4">
        <v>1.74</v>
      </c>
      <c r="J69" s="4">
        <v>7.8</v>
      </c>
      <c r="K69" s="4">
        <v>2.5</v>
      </c>
      <c r="L69" s="4">
        <v>7.85</v>
      </c>
      <c r="M69" s="4">
        <v>4.4000000000000004</v>
      </c>
      <c r="N69" s="88">
        <v>3.39</v>
      </c>
    </row>
    <row r="70" spans="1:14" x14ac:dyDescent="0.2">
      <c r="A70" s="122"/>
      <c r="B70" s="24">
        <v>44665</v>
      </c>
      <c r="C70" s="24">
        <v>44677</v>
      </c>
      <c r="D70" s="25">
        <v>44704</v>
      </c>
      <c r="E70" s="77">
        <v>3</v>
      </c>
      <c r="F70" s="44">
        <v>68</v>
      </c>
      <c r="G70" s="43">
        <v>0.46</v>
      </c>
      <c r="H70" s="44">
        <v>870</v>
      </c>
      <c r="I70" s="43">
        <v>0.62</v>
      </c>
      <c r="J70" s="43">
        <v>1.9</v>
      </c>
      <c r="K70" s="43">
        <v>2.5</v>
      </c>
      <c r="L70" s="46">
        <v>7.62</v>
      </c>
      <c r="M70" s="44">
        <v>1.6</v>
      </c>
      <c r="N70" s="47">
        <v>0.3</v>
      </c>
    </row>
    <row r="71" spans="1:14" x14ac:dyDescent="0.2">
      <c r="A71" s="122"/>
      <c r="B71" s="24">
        <v>44677</v>
      </c>
      <c r="C71" s="24">
        <v>44686</v>
      </c>
      <c r="D71" s="25">
        <v>44704</v>
      </c>
      <c r="E71" s="77">
        <v>3</v>
      </c>
      <c r="F71" s="44">
        <v>18</v>
      </c>
      <c r="G71" s="43">
        <v>1.21</v>
      </c>
      <c r="H71" s="44">
        <v>2</v>
      </c>
      <c r="I71" s="46">
        <v>1.33</v>
      </c>
      <c r="J71" s="43">
        <v>4.2</v>
      </c>
      <c r="K71" s="43">
        <v>2.5</v>
      </c>
      <c r="L71" s="43">
        <v>7.57</v>
      </c>
      <c r="M71" s="46">
        <v>2.7</v>
      </c>
      <c r="N71" s="47">
        <v>1.54</v>
      </c>
    </row>
    <row r="72" spans="1:14" x14ac:dyDescent="0.2">
      <c r="A72" s="122"/>
      <c r="B72" s="24">
        <v>44690</v>
      </c>
      <c r="C72" s="24">
        <v>44697</v>
      </c>
      <c r="D72" s="25">
        <v>44732</v>
      </c>
      <c r="E72" s="94">
        <v>7</v>
      </c>
      <c r="F72" s="4">
        <v>15</v>
      </c>
      <c r="G72" s="4">
        <v>5.4</v>
      </c>
      <c r="H72" s="4">
        <v>12</v>
      </c>
      <c r="I72" s="4">
        <v>1.88</v>
      </c>
      <c r="J72" s="4">
        <v>9.1999999999999993</v>
      </c>
      <c r="K72" s="4">
        <v>2.5</v>
      </c>
      <c r="L72" s="4">
        <v>7.82</v>
      </c>
      <c r="M72" s="4">
        <v>7.4</v>
      </c>
      <c r="N72" s="88">
        <v>1.78</v>
      </c>
    </row>
    <row r="73" spans="1:14" x14ac:dyDescent="0.2">
      <c r="A73" s="122"/>
      <c r="B73" s="24">
        <v>44704</v>
      </c>
      <c r="C73" s="24">
        <v>44712</v>
      </c>
      <c r="D73" s="25">
        <v>44732</v>
      </c>
      <c r="E73" s="95">
        <v>7</v>
      </c>
      <c r="F73" s="39">
        <v>14</v>
      </c>
      <c r="G73" s="39">
        <v>10.199999999999999</v>
      </c>
      <c r="H73" s="39">
        <v>100</v>
      </c>
      <c r="I73" s="39">
        <v>2.78</v>
      </c>
      <c r="J73" s="39">
        <v>11.5</v>
      </c>
      <c r="K73" s="39">
        <v>2.5</v>
      </c>
      <c r="L73" s="39">
        <v>7.99</v>
      </c>
      <c r="M73" s="39">
        <v>10.8</v>
      </c>
      <c r="N73" s="96">
        <v>0.71</v>
      </c>
    </row>
    <row r="74" spans="1:14" x14ac:dyDescent="0.2">
      <c r="A74" s="122"/>
      <c r="B74" s="24">
        <v>44718</v>
      </c>
      <c r="C74" s="24">
        <v>44726</v>
      </c>
      <c r="D74" s="24">
        <v>44760</v>
      </c>
      <c r="E74" s="78">
        <v>3</v>
      </c>
      <c r="F74" s="4">
        <v>9</v>
      </c>
      <c r="G74" s="3">
        <v>10.199999999999999</v>
      </c>
      <c r="H74" s="4">
        <v>170</v>
      </c>
      <c r="I74" s="12">
        <v>2.21</v>
      </c>
      <c r="J74" s="3">
        <v>15.8</v>
      </c>
      <c r="K74" s="3">
        <v>2.5</v>
      </c>
      <c r="L74" s="12">
        <v>7.99</v>
      </c>
      <c r="M74" s="12">
        <v>12.7</v>
      </c>
      <c r="N74" s="27">
        <v>3.15</v>
      </c>
    </row>
    <row r="75" spans="1:14" ht="15.75" thickBot="1" x14ac:dyDescent="0.25">
      <c r="A75" s="122"/>
      <c r="B75" s="24">
        <v>44732</v>
      </c>
      <c r="C75" s="24">
        <v>44739</v>
      </c>
      <c r="D75" s="24">
        <v>44760</v>
      </c>
      <c r="E75" s="77">
        <v>3</v>
      </c>
      <c r="F75" s="44">
        <v>11</v>
      </c>
      <c r="G75" s="43">
        <v>10.4</v>
      </c>
      <c r="H75" s="44">
        <v>7</v>
      </c>
      <c r="I75" s="44">
        <v>2.1</v>
      </c>
      <c r="J75" s="43">
        <v>15.4</v>
      </c>
      <c r="K75" s="43">
        <v>2.5</v>
      </c>
      <c r="L75" s="46">
        <v>7.7</v>
      </c>
      <c r="M75" s="46">
        <v>10.8</v>
      </c>
      <c r="N75" s="47">
        <v>4.5599999999999996</v>
      </c>
    </row>
    <row r="76" spans="1:14" x14ac:dyDescent="0.2">
      <c r="A76" s="122"/>
      <c r="B76" s="124" t="s">
        <v>43</v>
      </c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6"/>
    </row>
    <row r="77" spans="1:14" x14ac:dyDescent="0.2">
      <c r="A77" s="122"/>
      <c r="B77" s="127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9"/>
    </row>
    <row r="78" spans="1:14" x14ac:dyDescent="0.2">
      <c r="A78" s="122"/>
      <c r="B78" s="127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9"/>
    </row>
    <row r="79" spans="1:14" x14ac:dyDescent="0.2">
      <c r="A79" s="122"/>
      <c r="B79" s="127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9"/>
    </row>
    <row r="80" spans="1:14" ht="15.75" thickBot="1" x14ac:dyDescent="0.25">
      <c r="A80" s="123"/>
      <c r="B80" s="130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2"/>
    </row>
    <row r="81" spans="1:14" x14ac:dyDescent="0.2">
      <c r="A81" s="122" t="s">
        <v>88</v>
      </c>
      <c r="B81" s="24">
        <v>44753</v>
      </c>
      <c r="C81" s="24">
        <v>44761</v>
      </c>
      <c r="D81" s="25">
        <v>44792</v>
      </c>
      <c r="E81" s="77"/>
      <c r="F81" s="42"/>
      <c r="G81" s="43"/>
      <c r="H81" s="43"/>
      <c r="I81" s="46"/>
      <c r="J81" s="43"/>
      <c r="K81" s="44"/>
      <c r="L81" s="46"/>
      <c r="M81" s="46"/>
      <c r="N81" s="45"/>
    </row>
    <row r="82" spans="1:14" x14ac:dyDescent="0.2">
      <c r="A82" s="122"/>
      <c r="B82" s="24">
        <v>44767</v>
      </c>
      <c r="C82" s="24">
        <v>44774</v>
      </c>
      <c r="D82" s="25">
        <v>44792</v>
      </c>
      <c r="E82" s="92">
        <v>11</v>
      </c>
      <c r="F82" s="44">
        <v>30</v>
      </c>
      <c r="G82" s="43">
        <v>4.99</v>
      </c>
      <c r="H82" s="43">
        <v>84</v>
      </c>
      <c r="I82" s="46">
        <v>0.89</v>
      </c>
      <c r="J82" s="43">
        <v>8.3000000000000007</v>
      </c>
      <c r="K82" s="44">
        <v>2.5</v>
      </c>
      <c r="L82" s="46">
        <v>7.67</v>
      </c>
      <c r="M82" s="46">
        <v>7</v>
      </c>
      <c r="N82" s="47">
        <v>1.27</v>
      </c>
    </row>
    <row r="83" spans="1:14" x14ac:dyDescent="0.2">
      <c r="A83" s="122"/>
      <c r="B83" s="24">
        <v>44781</v>
      </c>
      <c r="C83" s="24">
        <v>44789</v>
      </c>
      <c r="D83" s="25">
        <v>44818</v>
      </c>
      <c r="E83" s="92">
        <v>9</v>
      </c>
      <c r="F83" s="44">
        <v>20</v>
      </c>
      <c r="G83" s="44">
        <v>8.42</v>
      </c>
      <c r="H83" s="44">
        <v>3</v>
      </c>
      <c r="I83" s="44">
        <v>1</v>
      </c>
      <c r="J83" s="44">
        <v>11.5</v>
      </c>
      <c r="K83" s="44">
        <v>2.5</v>
      </c>
      <c r="L83" s="43">
        <v>7.77</v>
      </c>
      <c r="M83" s="44">
        <v>10.5</v>
      </c>
      <c r="N83" s="93">
        <v>1</v>
      </c>
    </row>
    <row r="84" spans="1:14" x14ac:dyDescent="0.2">
      <c r="A84" s="122"/>
      <c r="B84" s="24">
        <v>44795</v>
      </c>
      <c r="C84" s="24">
        <v>44802</v>
      </c>
      <c r="D84" s="25">
        <v>44818</v>
      </c>
      <c r="E84" s="92">
        <v>7</v>
      </c>
      <c r="F84" s="44">
        <v>10</v>
      </c>
      <c r="G84" s="44">
        <v>13.8</v>
      </c>
      <c r="H84" s="44">
        <v>3</v>
      </c>
      <c r="I84" s="44">
        <v>1.94</v>
      </c>
      <c r="J84" s="44">
        <v>18.7</v>
      </c>
      <c r="K84" s="44">
        <v>2.5</v>
      </c>
      <c r="L84" s="43">
        <v>7.88</v>
      </c>
      <c r="M84" s="44">
        <v>17.7</v>
      </c>
      <c r="N84" s="93">
        <v>0.99</v>
      </c>
    </row>
    <row r="85" spans="1:14" x14ac:dyDescent="0.2">
      <c r="A85" s="122"/>
      <c r="B85" s="24">
        <v>44809</v>
      </c>
      <c r="C85" s="24">
        <v>44817</v>
      </c>
      <c r="D85" s="25">
        <v>44848</v>
      </c>
      <c r="E85" s="92">
        <v>9</v>
      </c>
      <c r="F85" s="44">
        <v>12</v>
      </c>
      <c r="G85" s="44">
        <v>17.2</v>
      </c>
      <c r="H85" s="44">
        <v>0.5</v>
      </c>
      <c r="I85" s="44">
        <v>2.02</v>
      </c>
      <c r="J85" s="44">
        <v>24.1</v>
      </c>
      <c r="K85" s="44">
        <v>2.5</v>
      </c>
      <c r="L85" s="43">
        <v>7.92</v>
      </c>
      <c r="M85" s="44">
        <v>21.9</v>
      </c>
      <c r="N85" s="93">
        <v>2.19</v>
      </c>
    </row>
    <row r="86" spans="1:14" x14ac:dyDescent="0.2">
      <c r="A86" s="122"/>
      <c r="B86" s="24">
        <v>44823</v>
      </c>
      <c r="C86" s="24">
        <v>44833</v>
      </c>
      <c r="D86" s="25">
        <v>44848</v>
      </c>
      <c r="E86" s="92">
        <v>9</v>
      </c>
      <c r="F86" s="44">
        <v>11</v>
      </c>
      <c r="G86" s="44">
        <v>17.399999999999999</v>
      </c>
      <c r="H86" s="44">
        <v>25</v>
      </c>
      <c r="I86" s="44">
        <v>2.08</v>
      </c>
      <c r="J86" s="44">
        <v>22.9</v>
      </c>
      <c r="K86" s="44">
        <v>2.5</v>
      </c>
      <c r="L86" s="43">
        <v>7.94</v>
      </c>
      <c r="M86" s="44">
        <v>20.2</v>
      </c>
      <c r="N86" s="93">
        <v>2.67</v>
      </c>
    </row>
    <row r="87" spans="1:14" x14ac:dyDescent="0.2">
      <c r="A87" s="122"/>
      <c r="B87" s="24">
        <v>44837</v>
      </c>
      <c r="C87" s="24">
        <v>44845</v>
      </c>
      <c r="D87" s="25">
        <v>44883</v>
      </c>
      <c r="E87" s="92">
        <v>7</v>
      </c>
      <c r="F87" s="44">
        <v>13</v>
      </c>
      <c r="G87" s="44">
        <v>14.8</v>
      </c>
      <c r="H87" s="44">
        <v>26</v>
      </c>
      <c r="I87" s="44">
        <v>2.37</v>
      </c>
      <c r="J87" s="44">
        <v>19.2</v>
      </c>
      <c r="K87" s="44">
        <v>2.5</v>
      </c>
      <c r="L87" s="43">
        <v>7.65</v>
      </c>
      <c r="M87" s="44">
        <v>16.2</v>
      </c>
      <c r="N87" s="93">
        <v>3.03</v>
      </c>
    </row>
    <row r="88" spans="1:14" x14ac:dyDescent="0.2">
      <c r="A88" s="122"/>
      <c r="B88" s="24">
        <v>44851</v>
      </c>
      <c r="C88" s="24">
        <v>44865</v>
      </c>
      <c r="D88" s="25">
        <v>44883</v>
      </c>
      <c r="E88" s="92">
        <v>4</v>
      </c>
      <c r="F88" s="44">
        <v>25</v>
      </c>
      <c r="G88" s="44">
        <v>0.49</v>
      </c>
      <c r="H88" s="44">
        <v>60</v>
      </c>
      <c r="I88" s="44">
        <v>0.8</v>
      </c>
      <c r="J88" s="44">
        <v>2.2999999999999998</v>
      </c>
      <c r="K88" s="44">
        <v>8</v>
      </c>
      <c r="L88" s="43">
        <v>7.51</v>
      </c>
      <c r="M88" s="44">
        <v>1.5</v>
      </c>
      <c r="N88" s="93">
        <v>0.81</v>
      </c>
    </row>
    <row r="89" spans="1:14" x14ac:dyDescent="0.2">
      <c r="A89" s="122"/>
      <c r="B89" s="24">
        <v>44865</v>
      </c>
      <c r="C89" s="24">
        <v>44872</v>
      </c>
      <c r="D89" s="25">
        <v>44883</v>
      </c>
      <c r="E89" s="92">
        <v>5</v>
      </c>
      <c r="F89" s="44">
        <v>36</v>
      </c>
      <c r="G89" s="44">
        <v>2.42</v>
      </c>
      <c r="H89" s="44">
        <v>64</v>
      </c>
      <c r="I89" s="44">
        <v>1.33</v>
      </c>
      <c r="J89" s="44">
        <v>6.7</v>
      </c>
      <c r="K89" s="44">
        <v>2.5</v>
      </c>
      <c r="L89" s="43">
        <v>8.92</v>
      </c>
      <c r="M89" s="44">
        <v>4.2</v>
      </c>
      <c r="N89" s="93">
        <v>2.5099999999999998</v>
      </c>
    </row>
    <row r="90" spans="1:14" x14ac:dyDescent="0.2">
      <c r="A90" s="122"/>
      <c r="B90" s="24">
        <v>44879</v>
      </c>
      <c r="C90" s="24">
        <v>44886</v>
      </c>
      <c r="D90" s="25">
        <v>44904</v>
      </c>
      <c r="E90" s="92">
        <v>4</v>
      </c>
      <c r="F90" s="44">
        <v>20</v>
      </c>
      <c r="G90" s="44">
        <v>2.33</v>
      </c>
      <c r="H90" s="44">
        <v>190</v>
      </c>
      <c r="I90" s="44">
        <v>1.86</v>
      </c>
      <c r="J90" s="44">
        <v>8</v>
      </c>
      <c r="K90" s="44">
        <v>2.5</v>
      </c>
      <c r="L90" s="43">
        <v>7.88</v>
      </c>
      <c r="M90" s="44">
        <v>4.3</v>
      </c>
      <c r="N90" s="93">
        <v>3.66</v>
      </c>
    </row>
    <row r="91" spans="1:14" x14ac:dyDescent="0.2">
      <c r="A91" s="122"/>
      <c r="B91" s="24">
        <v>44893</v>
      </c>
      <c r="C91" s="24">
        <v>44900</v>
      </c>
      <c r="D91" s="25">
        <v>44904</v>
      </c>
      <c r="E91" s="92">
        <v>4</v>
      </c>
      <c r="F91" s="44">
        <v>24</v>
      </c>
      <c r="G91" s="44">
        <v>2.58</v>
      </c>
      <c r="H91" s="44">
        <v>2500</v>
      </c>
      <c r="I91" s="44">
        <v>2.68</v>
      </c>
      <c r="J91" s="44">
        <v>7.9</v>
      </c>
      <c r="K91" s="44">
        <v>2.5</v>
      </c>
      <c r="L91" s="43">
        <v>8.11</v>
      </c>
      <c r="M91" s="44">
        <v>4.4000000000000004</v>
      </c>
      <c r="N91" s="93">
        <v>3.46</v>
      </c>
    </row>
    <row r="92" spans="1:14" x14ac:dyDescent="0.2">
      <c r="A92" s="122"/>
      <c r="B92" s="24">
        <v>44907</v>
      </c>
      <c r="C92" s="24">
        <v>44914</v>
      </c>
      <c r="D92" s="25">
        <v>44946</v>
      </c>
      <c r="E92" s="92">
        <v>7</v>
      </c>
      <c r="F92" s="44">
        <v>49</v>
      </c>
      <c r="G92" s="43">
        <v>0.05</v>
      </c>
      <c r="H92" s="43">
        <v>8</v>
      </c>
      <c r="I92" s="46">
        <v>1.76</v>
      </c>
      <c r="J92" s="44">
        <v>4.9000000000000004</v>
      </c>
      <c r="K92" s="44">
        <v>6</v>
      </c>
      <c r="L92" s="43">
        <v>8.92</v>
      </c>
      <c r="M92" s="46">
        <v>2.2000000000000002</v>
      </c>
      <c r="N92" s="47">
        <v>2.69</v>
      </c>
    </row>
    <row r="93" spans="1:14" x14ac:dyDescent="0.2">
      <c r="A93" s="122"/>
      <c r="B93" s="24">
        <v>44917</v>
      </c>
      <c r="C93" s="24">
        <v>44932</v>
      </c>
      <c r="D93" s="25">
        <v>44946</v>
      </c>
      <c r="E93" s="92">
        <v>1</v>
      </c>
      <c r="F93" s="44">
        <v>38</v>
      </c>
      <c r="G93" s="43">
        <v>0.06</v>
      </c>
      <c r="H93" s="43">
        <v>0.5</v>
      </c>
      <c r="I93" s="46">
        <v>0.78</v>
      </c>
      <c r="J93" s="44">
        <v>5.5</v>
      </c>
      <c r="K93" s="44">
        <v>5</v>
      </c>
      <c r="L93" s="43">
        <v>9.1</v>
      </c>
      <c r="M93" s="46">
        <v>3.5</v>
      </c>
      <c r="N93" s="47">
        <v>2.04</v>
      </c>
    </row>
    <row r="94" spans="1:14" x14ac:dyDescent="0.2">
      <c r="A94" s="122"/>
      <c r="B94" s="24">
        <v>44929</v>
      </c>
      <c r="C94" s="24">
        <v>44936</v>
      </c>
      <c r="D94" s="25">
        <v>44977</v>
      </c>
      <c r="E94" s="92">
        <v>13</v>
      </c>
      <c r="F94" s="44">
        <v>71</v>
      </c>
      <c r="G94" s="43" t="s">
        <v>97</v>
      </c>
      <c r="H94" s="44">
        <v>1</v>
      </c>
      <c r="I94" s="44">
        <v>1.47</v>
      </c>
      <c r="J94" s="44">
        <v>7.9</v>
      </c>
      <c r="K94" s="44">
        <v>6</v>
      </c>
      <c r="L94" s="44">
        <v>9.49</v>
      </c>
      <c r="M94" s="44">
        <v>7.8</v>
      </c>
      <c r="N94" s="45">
        <v>0.1</v>
      </c>
    </row>
    <row r="95" spans="1:14" x14ac:dyDescent="0.2">
      <c r="A95" s="122"/>
      <c r="B95" s="24">
        <v>44942</v>
      </c>
      <c r="C95" s="24">
        <v>44949</v>
      </c>
      <c r="D95" s="25">
        <v>44977</v>
      </c>
      <c r="E95" s="92">
        <v>8</v>
      </c>
      <c r="F95" s="44">
        <v>62</v>
      </c>
      <c r="G95" s="44">
        <v>0.04</v>
      </c>
      <c r="H95" s="44">
        <v>16</v>
      </c>
      <c r="I95" s="44">
        <v>1.19</v>
      </c>
      <c r="J95" s="44" t="s">
        <v>98</v>
      </c>
      <c r="K95" s="44">
        <v>2.5</v>
      </c>
      <c r="L95" s="44">
        <v>9.7799999999999994</v>
      </c>
      <c r="M95" s="44">
        <v>2.8</v>
      </c>
      <c r="N95" s="45">
        <v>0.13</v>
      </c>
    </row>
    <row r="96" spans="1:14" x14ac:dyDescent="0.2">
      <c r="A96" s="122"/>
      <c r="B96" s="24">
        <v>44956</v>
      </c>
      <c r="C96" s="24">
        <v>44963</v>
      </c>
      <c r="D96" s="25">
        <v>44977</v>
      </c>
      <c r="E96" s="92">
        <v>5</v>
      </c>
      <c r="F96" s="44">
        <v>24</v>
      </c>
      <c r="G96" s="44">
        <v>0.56000000000000005</v>
      </c>
      <c r="H96" s="44">
        <v>78</v>
      </c>
      <c r="I96" s="44">
        <v>1.92</v>
      </c>
      <c r="J96" s="44">
        <v>6.3</v>
      </c>
      <c r="K96" s="44">
        <v>2.5</v>
      </c>
      <c r="L96" s="44">
        <v>8.5</v>
      </c>
      <c r="M96" s="44">
        <v>5.9</v>
      </c>
      <c r="N96" s="93">
        <v>0.37</v>
      </c>
    </row>
    <row r="97" spans="1:14" x14ac:dyDescent="0.2">
      <c r="A97" s="122"/>
      <c r="B97" s="24">
        <v>44970</v>
      </c>
      <c r="C97" s="24">
        <v>44978</v>
      </c>
      <c r="D97" s="25">
        <v>45005</v>
      </c>
      <c r="E97" s="92">
        <v>5</v>
      </c>
      <c r="F97" s="44">
        <v>46</v>
      </c>
      <c r="G97" s="44">
        <v>0.06</v>
      </c>
      <c r="H97" s="44">
        <v>20</v>
      </c>
      <c r="I97" s="44">
        <v>1.44</v>
      </c>
      <c r="J97" s="44">
        <v>3.5</v>
      </c>
      <c r="K97" s="44">
        <v>2.5</v>
      </c>
      <c r="L97" s="44">
        <v>9.26</v>
      </c>
      <c r="M97" s="44">
        <v>3.3</v>
      </c>
      <c r="N97" s="93">
        <v>0.2</v>
      </c>
    </row>
    <row r="98" spans="1:14" x14ac:dyDescent="0.2">
      <c r="A98" s="122"/>
      <c r="B98" s="24">
        <v>44984</v>
      </c>
      <c r="C98" s="24">
        <v>44992</v>
      </c>
      <c r="D98" s="25">
        <v>45005</v>
      </c>
      <c r="E98" s="92">
        <v>15</v>
      </c>
      <c r="F98" s="44">
        <v>98</v>
      </c>
      <c r="G98" s="44">
        <v>0.31</v>
      </c>
      <c r="H98" s="44">
        <v>11</v>
      </c>
      <c r="I98" s="44">
        <v>3.01</v>
      </c>
      <c r="J98" s="44">
        <v>9.3000000000000007</v>
      </c>
      <c r="K98" s="44">
        <v>2.5</v>
      </c>
      <c r="L98" s="44">
        <v>8.5299999999999994</v>
      </c>
      <c r="M98" s="44">
        <v>8</v>
      </c>
      <c r="N98" s="93">
        <v>1.27</v>
      </c>
    </row>
    <row r="99" spans="1:14" x14ac:dyDescent="0.2">
      <c r="A99" s="122"/>
      <c r="B99" s="24">
        <v>44998</v>
      </c>
      <c r="C99" s="24">
        <v>45005</v>
      </c>
      <c r="D99" s="41">
        <v>45030</v>
      </c>
      <c r="E99" s="94">
        <v>3</v>
      </c>
      <c r="F99" s="4">
        <v>38</v>
      </c>
      <c r="G99" s="4">
        <v>0.53</v>
      </c>
      <c r="H99" s="4">
        <v>82</v>
      </c>
      <c r="I99" s="4">
        <v>2.12</v>
      </c>
      <c r="J99" s="4">
        <v>2</v>
      </c>
      <c r="K99" s="4">
        <v>2.5</v>
      </c>
      <c r="L99" s="4">
        <v>8.89</v>
      </c>
      <c r="M99" s="4">
        <v>1.8</v>
      </c>
      <c r="N99" s="88">
        <v>0.19</v>
      </c>
    </row>
    <row r="100" spans="1:14" x14ac:dyDescent="0.2">
      <c r="A100" s="122"/>
      <c r="B100" s="24">
        <v>45012</v>
      </c>
      <c r="C100" s="24">
        <v>45019</v>
      </c>
      <c r="D100" s="25">
        <v>45030</v>
      </c>
      <c r="E100" s="94">
        <v>14</v>
      </c>
      <c r="F100" s="4">
        <v>15</v>
      </c>
      <c r="G100" s="4">
        <v>2.48</v>
      </c>
      <c r="H100" s="4">
        <v>1900</v>
      </c>
      <c r="I100" s="4">
        <v>3.88</v>
      </c>
      <c r="J100" s="4">
        <v>6.1</v>
      </c>
      <c r="K100" s="4">
        <v>2.5</v>
      </c>
      <c r="L100" s="4">
        <v>7.96</v>
      </c>
      <c r="M100" s="4">
        <v>5.8</v>
      </c>
      <c r="N100" s="88">
        <v>0.32</v>
      </c>
    </row>
    <row r="101" spans="1:14" x14ac:dyDescent="0.2">
      <c r="A101" s="122"/>
      <c r="B101" s="24">
        <v>45022</v>
      </c>
      <c r="C101" s="24">
        <v>45033</v>
      </c>
      <c r="D101" s="25">
        <v>45061</v>
      </c>
      <c r="E101" s="94">
        <v>5</v>
      </c>
      <c r="F101" s="4">
        <v>14</v>
      </c>
      <c r="G101" s="4">
        <v>0.86</v>
      </c>
      <c r="H101" s="4">
        <v>7</v>
      </c>
      <c r="I101" s="4">
        <v>4.83</v>
      </c>
      <c r="J101" s="4">
        <v>6.6</v>
      </c>
      <c r="K101" s="4">
        <v>2.5</v>
      </c>
      <c r="L101" s="4">
        <v>7.8</v>
      </c>
      <c r="M101" s="4">
        <v>3.6</v>
      </c>
      <c r="N101" s="88">
        <v>3</v>
      </c>
    </row>
    <row r="102" spans="1:14" x14ac:dyDescent="0.2">
      <c r="A102" s="122"/>
      <c r="B102" s="24">
        <v>45033</v>
      </c>
      <c r="C102" s="24">
        <v>45042</v>
      </c>
      <c r="D102" s="25">
        <v>45061</v>
      </c>
      <c r="E102" s="92">
        <v>3</v>
      </c>
      <c r="F102" s="44">
        <v>2.5</v>
      </c>
      <c r="G102" s="43">
        <v>2.66</v>
      </c>
      <c r="H102" s="44">
        <v>16</v>
      </c>
      <c r="I102" s="43">
        <v>4.5599999999999996</v>
      </c>
      <c r="J102" s="43">
        <v>7.4</v>
      </c>
      <c r="K102" s="43">
        <v>2.5</v>
      </c>
      <c r="L102" s="46">
        <v>7.8</v>
      </c>
      <c r="M102" s="44">
        <v>5.0999999999999996</v>
      </c>
      <c r="N102" s="47">
        <v>2.33</v>
      </c>
    </row>
    <row r="103" spans="1:14" x14ac:dyDescent="0.2">
      <c r="A103" s="122"/>
      <c r="B103" s="24">
        <v>45047</v>
      </c>
      <c r="C103" s="24">
        <v>45054</v>
      </c>
      <c r="D103" s="25">
        <v>45091</v>
      </c>
      <c r="E103" s="77">
        <v>3</v>
      </c>
      <c r="F103" s="44">
        <v>10</v>
      </c>
      <c r="G103" s="43">
        <v>2.6</v>
      </c>
      <c r="H103" s="44">
        <v>140</v>
      </c>
      <c r="I103" s="46">
        <v>4.46</v>
      </c>
      <c r="J103" s="43">
        <v>8</v>
      </c>
      <c r="K103" s="4">
        <v>2.5</v>
      </c>
      <c r="L103" s="43">
        <v>7.72</v>
      </c>
      <c r="M103" s="46">
        <v>4.3</v>
      </c>
      <c r="N103" s="47">
        <v>3.7</v>
      </c>
    </row>
    <row r="104" spans="1:14" x14ac:dyDescent="0.2">
      <c r="A104" s="122"/>
      <c r="B104" s="24">
        <v>45061</v>
      </c>
      <c r="C104" s="24">
        <v>45068</v>
      </c>
      <c r="D104" s="25">
        <v>45091</v>
      </c>
      <c r="E104" s="94">
        <v>1</v>
      </c>
      <c r="F104" s="4">
        <v>2.5</v>
      </c>
      <c r="G104" s="4">
        <v>3.86</v>
      </c>
      <c r="H104" s="4">
        <v>11</v>
      </c>
      <c r="I104" s="4">
        <v>3.73</v>
      </c>
      <c r="J104" s="4">
        <v>10.5</v>
      </c>
      <c r="K104" s="4">
        <v>2.5</v>
      </c>
      <c r="L104" s="4">
        <v>7.62</v>
      </c>
      <c r="M104" s="4">
        <v>6</v>
      </c>
      <c r="N104" s="88">
        <v>4.51</v>
      </c>
    </row>
    <row r="105" spans="1:14" x14ac:dyDescent="0.2">
      <c r="A105" s="122"/>
      <c r="B105" s="24">
        <v>45075</v>
      </c>
      <c r="C105" s="24">
        <v>45082</v>
      </c>
      <c r="D105" s="25">
        <v>45091</v>
      </c>
      <c r="E105" s="95">
        <v>1</v>
      </c>
      <c r="F105" s="39">
        <v>5</v>
      </c>
      <c r="G105" s="39">
        <v>6.61</v>
      </c>
      <c r="H105" s="39">
        <v>13</v>
      </c>
      <c r="I105" s="39">
        <v>4.43</v>
      </c>
      <c r="J105" s="39">
        <v>14.9</v>
      </c>
      <c r="K105" s="4">
        <v>2.5</v>
      </c>
      <c r="L105" s="39">
        <v>7.69</v>
      </c>
      <c r="M105" s="39">
        <v>10.1</v>
      </c>
      <c r="N105" s="96">
        <v>4.83</v>
      </c>
    </row>
    <row r="106" spans="1:14" x14ac:dyDescent="0.2">
      <c r="A106" s="122"/>
      <c r="B106" s="24">
        <v>45090</v>
      </c>
      <c r="C106" s="24">
        <v>45097</v>
      </c>
      <c r="D106" s="24">
        <v>45126</v>
      </c>
      <c r="E106" s="78">
        <v>1</v>
      </c>
      <c r="F106" s="4">
        <v>2.5</v>
      </c>
      <c r="G106" s="3">
        <v>11.5</v>
      </c>
      <c r="H106" s="4">
        <v>37</v>
      </c>
      <c r="I106" s="12">
        <v>4.75</v>
      </c>
      <c r="J106" s="3">
        <v>17.5</v>
      </c>
      <c r="K106" s="3" t="s">
        <v>105</v>
      </c>
      <c r="L106" s="12">
        <v>7.7</v>
      </c>
      <c r="M106" s="12">
        <v>13.8</v>
      </c>
      <c r="N106" s="27">
        <v>3.67</v>
      </c>
    </row>
    <row r="107" spans="1:14" ht="15.75" thickBot="1" x14ac:dyDescent="0.25">
      <c r="A107" s="122"/>
      <c r="B107" s="24">
        <v>45103</v>
      </c>
      <c r="C107" s="24">
        <v>45110</v>
      </c>
      <c r="D107" s="24">
        <v>45126</v>
      </c>
      <c r="E107" s="77">
        <v>2</v>
      </c>
      <c r="F107" s="44">
        <v>7</v>
      </c>
      <c r="G107" s="43">
        <v>11.3</v>
      </c>
      <c r="H107" s="44">
        <v>10</v>
      </c>
      <c r="I107" s="44">
        <v>5.64</v>
      </c>
      <c r="J107" s="43">
        <v>21.2</v>
      </c>
      <c r="K107" s="43" t="s">
        <v>105</v>
      </c>
      <c r="L107" s="46">
        <v>7.6</v>
      </c>
      <c r="M107" s="46">
        <v>18</v>
      </c>
      <c r="N107" s="47">
        <v>3.24</v>
      </c>
    </row>
    <row r="108" spans="1:14" x14ac:dyDescent="0.2">
      <c r="A108" s="122"/>
      <c r="B108" s="124" t="s">
        <v>43</v>
      </c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6"/>
    </row>
    <row r="109" spans="1:14" x14ac:dyDescent="0.2">
      <c r="A109" s="122"/>
      <c r="B109" s="127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9"/>
    </row>
    <row r="110" spans="1:14" x14ac:dyDescent="0.2">
      <c r="A110" s="122"/>
      <c r="B110" s="127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9"/>
    </row>
    <row r="111" spans="1:14" x14ac:dyDescent="0.2">
      <c r="A111" s="122"/>
      <c r="B111" s="127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9"/>
    </row>
    <row r="112" spans="1:14" ht="15.75" thickBot="1" x14ac:dyDescent="0.25">
      <c r="A112" s="123"/>
      <c r="B112" s="130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2"/>
    </row>
    <row r="113" spans="1:14" x14ac:dyDescent="0.2">
      <c r="A113" s="122" t="s">
        <v>108</v>
      </c>
      <c r="B113" s="24">
        <v>45117</v>
      </c>
      <c r="C113" s="24">
        <v>45124</v>
      </c>
      <c r="D113" s="25">
        <v>45156</v>
      </c>
      <c r="E113" s="77">
        <v>1</v>
      </c>
      <c r="F113" s="44">
        <v>2.5</v>
      </c>
      <c r="G113" s="43">
        <v>17.5</v>
      </c>
      <c r="H113" s="44">
        <v>16</v>
      </c>
      <c r="I113" s="46">
        <v>5.3</v>
      </c>
      <c r="J113" s="44">
        <v>22</v>
      </c>
      <c r="K113" s="44">
        <v>2.5</v>
      </c>
      <c r="L113" s="43">
        <v>7.75</v>
      </c>
      <c r="M113" s="46">
        <v>19.5</v>
      </c>
      <c r="N113" s="45">
        <v>2.52</v>
      </c>
    </row>
    <row r="114" spans="1:14" x14ac:dyDescent="0.2">
      <c r="A114" s="122"/>
      <c r="B114" s="24">
        <v>45131</v>
      </c>
      <c r="C114" s="24">
        <v>45138</v>
      </c>
      <c r="D114" s="25">
        <v>45156</v>
      </c>
      <c r="E114" s="77">
        <v>5</v>
      </c>
      <c r="F114" s="44">
        <v>6</v>
      </c>
      <c r="G114" s="43">
        <v>21.3</v>
      </c>
      <c r="H114" s="44">
        <v>46</v>
      </c>
      <c r="I114" s="46">
        <v>6.13</v>
      </c>
      <c r="J114" s="44">
        <v>25.5</v>
      </c>
      <c r="K114" s="44">
        <v>2.5</v>
      </c>
      <c r="L114" s="43">
        <v>7.69</v>
      </c>
      <c r="M114" s="46">
        <v>22.7</v>
      </c>
      <c r="N114" s="45">
        <v>2.78</v>
      </c>
    </row>
    <row r="115" spans="1:14" x14ac:dyDescent="0.2">
      <c r="A115" s="122"/>
      <c r="B115" s="24">
        <v>45145</v>
      </c>
      <c r="C115" s="24">
        <v>45152</v>
      </c>
      <c r="D115" s="25">
        <v>45184</v>
      </c>
      <c r="E115" s="77">
        <v>4</v>
      </c>
      <c r="F115" s="44">
        <v>6</v>
      </c>
      <c r="G115" s="43">
        <v>19.399999999999999</v>
      </c>
      <c r="H115" s="44">
        <v>5</v>
      </c>
      <c r="I115" s="44">
        <v>5.44</v>
      </c>
      <c r="J115" s="44">
        <v>26.3</v>
      </c>
      <c r="K115" s="44">
        <v>6</v>
      </c>
      <c r="L115" s="43">
        <v>7.82</v>
      </c>
      <c r="M115" s="44">
        <v>23.2</v>
      </c>
      <c r="N115" s="45">
        <v>3.06</v>
      </c>
    </row>
    <row r="116" spans="1:14" x14ac:dyDescent="0.2">
      <c r="A116" s="122"/>
      <c r="B116" s="24">
        <v>45159</v>
      </c>
      <c r="C116" s="24">
        <v>45166</v>
      </c>
      <c r="D116" s="25">
        <v>45184</v>
      </c>
      <c r="E116" s="77">
        <v>4</v>
      </c>
      <c r="F116" s="44">
        <v>13</v>
      </c>
      <c r="G116" s="43">
        <v>16.7</v>
      </c>
      <c r="H116" s="44">
        <v>5</v>
      </c>
      <c r="I116" s="44">
        <v>4.97</v>
      </c>
      <c r="J116" s="44">
        <v>23</v>
      </c>
      <c r="K116" s="44">
        <v>2.5</v>
      </c>
      <c r="L116" s="43">
        <v>7.95</v>
      </c>
      <c r="M116" s="44">
        <v>19</v>
      </c>
      <c r="N116" s="45">
        <v>4.03</v>
      </c>
    </row>
    <row r="117" spans="1:14" x14ac:dyDescent="0.2">
      <c r="A117" s="122"/>
      <c r="B117" s="24">
        <v>45173</v>
      </c>
      <c r="C117" s="24">
        <v>45180</v>
      </c>
      <c r="D117" s="25">
        <v>45215</v>
      </c>
      <c r="E117" s="92">
        <v>5</v>
      </c>
      <c r="F117" s="44">
        <v>5</v>
      </c>
      <c r="G117" s="43">
        <v>17.2</v>
      </c>
      <c r="H117" s="44">
        <v>15</v>
      </c>
      <c r="I117" s="44">
        <v>4.72</v>
      </c>
      <c r="J117" s="44">
        <v>23.5</v>
      </c>
      <c r="K117" s="44">
        <v>5</v>
      </c>
      <c r="L117" s="43">
        <v>8.11</v>
      </c>
      <c r="M117" s="44">
        <v>20.100000000000001</v>
      </c>
      <c r="N117" s="45">
        <v>3.43</v>
      </c>
    </row>
    <row r="118" spans="1:14" x14ac:dyDescent="0.2">
      <c r="A118" s="122"/>
      <c r="B118" s="24">
        <v>45187</v>
      </c>
      <c r="C118" s="24">
        <v>45195</v>
      </c>
      <c r="D118" s="25">
        <v>45215</v>
      </c>
      <c r="E118" s="92">
        <v>5</v>
      </c>
      <c r="F118" s="44">
        <v>7</v>
      </c>
      <c r="G118" s="43">
        <v>20.399999999999999</v>
      </c>
      <c r="H118" s="44">
        <v>42</v>
      </c>
      <c r="I118" s="44">
        <v>6.62</v>
      </c>
      <c r="J118" s="44">
        <v>22.5</v>
      </c>
      <c r="K118" s="44">
        <v>2.5</v>
      </c>
      <c r="L118" s="43">
        <v>8.1199999999999992</v>
      </c>
      <c r="M118" s="44">
        <v>21</v>
      </c>
      <c r="N118" s="45">
        <v>1.5</v>
      </c>
    </row>
    <row r="119" spans="1:14" x14ac:dyDescent="0.2">
      <c r="A119" s="122"/>
      <c r="B119" s="24">
        <v>45201</v>
      </c>
      <c r="C119" s="24">
        <v>45210</v>
      </c>
      <c r="D119" s="25">
        <v>45245</v>
      </c>
      <c r="E119" s="92">
        <v>1</v>
      </c>
      <c r="F119" s="44">
        <v>5</v>
      </c>
      <c r="G119" s="43">
        <v>19.2</v>
      </c>
      <c r="H119" s="44">
        <v>110</v>
      </c>
      <c r="I119" s="44">
        <v>0.28999999999999998</v>
      </c>
      <c r="J119" s="44">
        <v>23</v>
      </c>
      <c r="K119" s="44">
        <v>2.5</v>
      </c>
      <c r="L119" s="43">
        <v>7.93</v>
      </c>
      <c r="M119" s="44">
        <v>21.7</v>
      </c>
      <c r="N119" s="45">
        <v>1.31</v>
      </c>
    </row>
    <row r="120" spans="1:14" x14ac:dyDescent="0.2">
      <c r="A120" s="122"/>
      <c r="B120" s="24">
        <v>45215</v>
      </c>
      <c r="C120" s="24">
        <v>45222</v>
      </c>
      <c r="D120" s="25">
        <v>45245</v>
      </c>
      <c r="E120" s="92">
        <v>4</v>
      </c>
      <c r="F120" s="44">
        <v>20</v>
      </c>
      <c r="G120" s="43">
        <v>11.1</v>
      </c>
      <c r="H120" s="44">
        <v>17</v>
      </c>
      <c r="I120" s="44">
        <v>6.34</v>
      </c>
      <c r="J120" s="44">
        <v>18.7</v>
      </c>
      <c r="K120" s="44">
        <v>10</v>
      </c>
      <c r="L120" s="43">
        <v>8.61</v>
      </c>
      <c r="M120" s="44">
        <v>16.899999999999999</v>
      </c>
      <c r="N120" s="45">
        <v>1.84</v>
      </c>
    </row>
    <row r="121" spans="1:14" x14ac:dyDescent="0.2">
      <c r="A121" s="122"/>
      <c r="B121" s="24">
        <v>45229</v>
      </c>
      <c r="C121" s="24">
        <v>45236</v>
      </c>
      <c r="D121" s="25">
        <v>45245</v>
      </c>
      <c r="E121" s="92">
        <v>4</v>
      </c>
      <c r="F121" s="44">
        <v>19</v>
      </c>
      <c r="G121" s="43">
        <v>5.66</v>
      </c>
      <c r="H121" s="44">
        <v>36</v>
      </c>
      <c r="I121" s="44">
        <v>5.99</v>
      </c>
      <c r="J121" s="44">
        <v>11.4</v>
      </c>
      <c r="K121" s="44">
        <v>2.5</v>
      </c>
      <c r="L121" s="43">
        <v>8.8000000000000007</v>
      </c>
      <c r="M121" s="44">
        <v>10</v>
      </c>
      <c r="N121" s="45">
        <v>1.41</v>
      </c>
    </row>
    <row r="122" spans="1:14" x14ac:dyDescent="0.2">
      <c r="A122" s="122"/>
      <c r="B122" s="24">
        <v>45243</v>
      </c>
      <c r="C122" s="24">
        <v>45250</v>
      </c>
      <c r="D122" s="25">
        <v>45278</v>
      </c>
      <c r="E122" s="92">
        <v>3</v>
      </c>
      <c r="F122" s="44">
        <v>12</v>
      </c>
      <c r="G122" s="43">
        <v>8.92</v>
      </c>
      <c r="H122" s="44">
        <v>16</v>
      </c>
      <c r="I122" s="44">
        <v>7.33</v>
      </c>
      <c r="J122" s="44">
        <v>10.9</v>
      </c>
      <c r="K122" s="44">
        <v>2.5</v>
      </c>
      <c r="L122" s="43">
        <v>8.1</v>
      </c>
      <c r="M122" s="44">
        <v>9.6999999999999993</v>
      </c>
      <c r="N122" s="45">
        <v>1.18</v>
      </c>
    </row>
    <row r="123" spans="1:14" x14ac:dyDescent="0.2">
      <c r="A123" s="122"/>
      <c r="B123" s="24">
        <v>45257</v>
      </c>
      <c r="C123" s="24">
        <v>45264</v>
      </c>
      <c r="D123" s="25">
        <v>45278</v>
      </c>
      <c r="E123" s="92">
        <v>4</v>
      </c>
      <c r="F123" s="44">
        <v>20</v>
      </c>
      <c r="G123" s="43">
        <v>6.86</v>
      </c>
      <c r="H123" s="44">
        <v>230</v>
      </c>
      <c r="I123" s="44">
        <v>7.84</v>
      </c>
      <c r="J123" s="44">
        <v>10.9</v>
      </c>
      <c r="K123" s="44">
        <v>2.5</v>
      </c>
      <c r="L123" s="43">
        <v>8.67</v>
      </c>
      <c r="M123" s="44">
        <v>9.6999999999999993</v>
      </c>
      <c r="N123" s="45">
        <v>1.21</v>
      </c>
    </row>
    <row r="124" spans="1:14" x14ac:dyDescent="0.2">
      <c r="A124" s="122"/>
      <c r="B124" s="24">
        <v>45637</v>
      </c>
      <c r="C124" s="24">
        <v>45278</v>
      </c>
      <c r="D124" s="25">
        <v>45313</v>
      </c>
      <c r="E124" s="92">
        <v>7</v>
      </c>
      <c r="F124" s="44">
        <v>32</v>
      </c>
      <c r="G124" s="43">
        <v>4.1100000000000003</v>
      </c>
      <c r="H124" s="43">
        <v>52</v>
      </c>
      <c r="I124" s="46">
        <v>6.51</v>
      </c>
      <c r="J124" s="44">
        <v>7.6</v>
      </c>
      <c r="K124" s="44">
        <v>2.5</v>
      </c>
      <c r="L124" s="43">
        <v>8.4700000000000006</v>
      </c>
      <c r="M124" s="46">
        <v>6.6</v>
      </c>
      <c r="N124" s="45">
        <v>0.96</v>
      </c>
    </row>
    <row r="125" spans="1:14" x14ac:dyDescent="0.2">
      <c r="A125" s="122"/>
      <c r="B125" s="24">
        <v>45281</v>
      </c>
      <c r="C125" s="24">
        <v>45296</v>
      </c>
      <c r="D125" s="25">
        <v>45313</v>
      </c>
      <c r="E125" s="92">
        <v>4</v>
      </c>
      <c r="F125" s="44">
        <v>24</v>
      </c>
      <c r="G125" s="43">
        <v>2.86</v>
      </c>
      <c r="H125" s="43">
        <v>160</v>
      </c>
      <c r="I125" s="46">
        <v>5.41</v>
      </c>
      <c r="J125" s="44">
        <v>7.1</v>
      </c>
      <c r="K125" s="44">
        <v>2.5</v>
      </c>
      <c r="L125" s="43">
        <v>8.1300000000000008</v>
      </c>
      <c r="M125" s="46">
        <v>6.5</v>
      </c>
      <c r="N125" s="45">
        <v>0.62</v>
      </c>
    </row>
    <row r="126" spans="1:14" x14ac:dyDescent="0.2">
      <c r="A126" s="122"/>
      <c r="B126" s="24">
        <v>45293</v>
      </c>
      <c r="C126" s="24">
        <v>45301</v>
      </c>
      <c r="D126" s="25">
        <v>45337</v>
      </c>
      <c r="E126" s="92">
        <v>3</v>
      </c>
      <c r="F126" s="44">
        <v>19</v>
      </c>
      <c r="G126" s="43">
        <v>4.16</v>
      </c>
      <c r="H126" s="44">
        <v>570</v>
      </c>
      <c r="I126" s="44">
        <v>7.75</v>
      </c>
      <c r="J126" s="44">
        <v>7</v>
      </c>
      <c r="K126" s="44">
        <v>2.5</v>
      </c>
      <c r="L126" s="43">
        <v>8</v>
      </c>
      <c r="M126" s="44">
        <v>6.6</v>
      </c>
      <c r="N126" s="45">
        <v>0.41</v>
      </c>
    </row>
    <row r="127" spans="1:14" x14ac:dyDescent="0.2">
      <c r="A127" s="122"/>
      <c r="B127" s="24">
        <v>45303</v>
      </c>
      <c r="C127" s="24">
        <v>45310</v>
      </c>
      <c r="D127" s="25">
        <v>45337</v>
      </c>
      <c r="E127" s="92">
        <v>4</v>
      </c>
      <c r="F127" s="44">
        <v>26</v>
      </c>
      <c r="G127" s="43">
        <v>1.79</v>
      </c>
      <c r="H127" s="44">
        <v>460</v>
      </c>
      <c r="I127" s="44">
        <v>7.37</v>
      </c>
      <c r="J127" s="44">
        <v>6.1</v>
      </c>
      <c r="K127" s="44">
        <v>2.5</v>
      </c>
      <c r="L127" s="43">
        <v>8.02</v>
      </c>
      <c r="M127" s="44">
        <v>5</v>
      </c>
      <c r="N127" s="45">
        <v>1.06</v>
      </c>
    </row>
    <row r="128" spans="1:14" x14ac:dyDescent="0.2">
      <c r="A128" s="122"/>
      <c r="B128" s="24">
        <v>45313</v>
      </c>
      <c r="C128" s="24">
        <v>45321</v>
      </c>
      <c r="D128" s="25">
        <v>45334</v>
      </c>
      <c r="E128" s="92">
        <v>5</v>
      </c>
      <c r="F128" s="44">
        <v>34</v>
      </c>
      <c r="G128" s="43">
        <v>0.04</v>
      </c>
      <c r="H128" s="44">
        <v>50</v>
      </c>
      <c r="I128" s="44">
        <v>4.17</v>
      </c>
      <c r="J128" s="44">
        <v>6.4</v>
      </c>
      <c r="K128" s="44">
        <v>2.5</v>
      </c>
      <c r="L128" s="43">
        <v>8.69</v>
      </c>
      <c r="M128" s="44">
        <v>3.5</v>
      </c>
      <c r="N128" s="45">
        <v>2.95</v>
      </c>
    </row>
    <row r="129" spans="1:26" x14ac:dyDescent="0.2">
      <c r="A129" s="122"/>
      <c r="B129" s="24">
        <v>45327</v>
      </c>
      <c r="C129" s="24">
        <v>45334</v>
      </c>
      <c r="D129" s="25">
        <v>45366</v>
      </c>
      <c r="E129" s="92">
        <v>6</v>
      </c>
      <c r="F129" s="44">
        <v>51</v>
      </c>
      <c r="G129" s="108">
        <v>5.0000000000000001E-3</v>
      </c>
      <c r="H129" s="44">
        <v>0.5</v>
      </c>
      <c r="I129" s="44">
        <v>2.2400000000000002</v>
      </c>
      <c r="J129" s="44">
        <v>6.1</v>
      </c>
      <c r="K129" s="44">
        <v>5</v>
      </c>
      <c r="L129" s="43">
        <v>9.4499999999999993</v>
      </c>
      <c r="M129" s="44">
        <v>5.9</v>
      </c>
      <c r="N129" s="45">
        <v>0.17</v>
      </c>
    </row>
    <row r="130" spans="1:26" x14ac:dyDescent="0.2">
      <c r="A130" s="122"/>
      <c r="B130" s="24">
        <v>45341</v>
      </c>
      <c r="C130" s="24">
        <v>45349</v>
      </c>
      <c r="D130" s="25">
        <v>45366</v>
      </c>
      <c r="E130" s="92">
        <v>5</v>
      </c>
      <c r="F130" s="44">
        <v>21</v>
      </c>
      <c r="G130" s="43">
        <v>0.66</v>
      </c>
      <c r="H130" s="44">
        <v>310</v>
      </c>
      <c r="I130" s="44">
        <v>2.84</v>
      </c>
      <c r="J130" s="44">
        <v>4.8</v>
      </c>
      <c r="K130" s="44">
        <v>2.5</v>
      </c>
      <c r="L130" s="43">
        <v>8.65</v>
      </c>
      <c r="M130" s="44">
        <v>3.8</v>
      </c>
      <c r="N130" s="45">
        <v>1.05</v>
      </c>
    </row>
    <row r="131" spans="1:26" x14ac:dyDescent="0.2">
      <c r="A131" s="122"/>
      <c r="B131" s="24">
        <v>45355</v>
      </c>
      <c r="C131" s="24">
        <v>45362</v>
      </c>
      <c r="D131" s="41">
        <v>45398</v>
      </c>
      <c r="E131" s="94">
        <v>7</v>
      </c>
      <c r="F131" s="4">
        <v>42</v>
      </c>
      <c r="G131" s="109">
        <v>0.76</v>
      </c>
      <c r="H131" s="107">
        <v>130</v>
      </c>
      <c r="I131" s="107">
        <v>4.46</v>
      </c>
      <c r="J131" s="107">
        <v>5</v>
      </c>
      <c r="K131" s="4">
        <v>2.5</v>
      </c>
      <c r="L131" s="109">
        <v>8.0299999999999994</v>
      </c>
      <c r="M131" s="107">
        <v>3.1</v>
      </c>
      <c r="N131" s="110">
        <v>1.88</v>
      </c>
    </row>
    <row r="132" spans="1:26" x14ac:dyDescent="0.2">
      <c r="A132" s="122"/>
      <c r="B132" s="24">
        <v>45369</v>
      </c>
      <c r="C132" s="24">
        <v>45376</v>
      </c>
      <c r="D132" s="25">
        <v>45398</v>
      </c>
      <c r="E132" s="106">
        <v>7</v>
      </c>
      <c r="F132" s="107">
        <v>9</v>
      </c>
      <c r="G132" s="3">
        <v>1.78</v>
      </c>
      <c r="H132" s="107">
        <v>140</v>
      </c>
      <c r="I132" s="107">
        <v>3.96</v>
      </c>
      <c r="J132" s="107">
        <v>5.6</v>
      </c>
      <c r="K132" s="4">
        <v>2.5</v>
      </c>
      <c r="L132" s="109">
        <v>7.87</v>
      </c>
      <c r="M132" s="107">
        <v>4.2</v>
      </c>
      <c r="N132" s="110">
        <v>1.4</v>
      </c>
    </row>
    <row r="133" spans="1:26" x14ac:dyDescent="0.2">
      <c r="A133" s="122"/>
      <c r="B133" s="24">
        <v>45379</v>
      </c>
      <c r="C133" s="24">
        <v>45394</v>
      </c>
      <c r="D133" s="25">
        <v>45398</v>
      </c>
      <c r="E133" s="106">
        <v>5</v>
      </c>
      <c r="F133" s="107">
        <v>15</v>
      </c>
      <c r="G133" s="3">
        <v>2.2799999999999998</v>
      </c>
      <c r="H133" s="107">
        <v>55</v>
      </c>
      <c r="I133" s="107">
        <v>4.29</v>
      </c>
      <c r="J133" s="107">
        <v>7.1</v>
      </c>
      <c r="K133" s="4">
        <v>2.5</v>
      </c>
      <c r="L133" s="109">
        <v>7.81</v>
      </c>
      <c r="M133" s="107">
        <v>4.5999999999999996</v>
      </c>
      <c r="N133" s="110">
        <v>2.5</v>
      </c>
    </row>
    <row r="134" spans="1:26" x14ac:dyDescent="0.2">
      <c r="A134" s="122"/>
      <c r="B134" s="24">
        <v>45390</v>
      </c>
      <c r="C134" s="24"/>
      <c r="D134" s="25"/>
      <c r="E134" s="92" t="s">
        <v>119</v>
      </c>
      <c r="F134" s="44" t="s">
        <v>119</v>
      </c>
      <c r="G134" s="43" t="s">
        <v>119</v>
      </c>
      <c r="H134" s="44" t="s">
        <v>119</v>
      </c>
      <c r="I134" s="43" t="s">
        <v>119</v>
      </c>
      <c r="J134" s="43" t="s">
        <v>119</v>
      </c>
      <c r="K134" s="43" t="s">
        <v>119</v>
      </c>
      <c r="L134" s="43" t="s">
        <v>119</v>
      </c>
      <c r="M134" s="44" t="s">
        <v>119</v>
      </c>
      <c r="N134" s="45" t="s">
        <v>119</v>
      </c>
    </row>
    <row r="135" spans="1:26" x14ac:dyDescent="0.2">
      <c r="A135" s="122"/>
      <c r="B135" s="24">
        <v>45404</v>
      </c>
      <c r="C135" s="24">
        <v>45412</v>
      </c>
      <c r="D135" s="25">
        <v>45426</v>
      </c>
      <c r="E135" s="77">
        <v>5</v>
      </c>
      <c r="F135" s="44">
        <v>28</v>
      </c>
      <c r="G135" s="43">
        <v>2.08</v>
      </c>
      <c r="H135" s="44">
        <v>22</v>
      </c>
      <c r="I135" s="46">
        <v>1.1399999999999999</v>
      </c>
      <c r="J135" s="43">
        <v>4.5999999999999996</v>
      </c>
      <c r="K135" s="4">
        <v>2.5</v>
      </c>
      <c r="L135" s="43">
        <v>7.53</v>
      </c>
      <c r="M135" s="46">
        <v>3.5</v>
      </c>
      <c r="N135" s="45">
        <v>1.07</v>
      </c>
    </row>
    <row r="136" spans="1:26" x14ac:dyDescent="0.2">
      <c r="A136" s="122"/>
      <c r="B136" s="24">
        <v>45418</v>
      </c>
      <c r="C136" s="24">
        <v>45426</v>
      </c>
      <c r="D136" s="25">
        <v>45460</v>
      </c>
      <c r="E136" s="94">
        <v>3</v>
      </c>
      <c r="F136" s="4">
        <v>25</v>
      </c>
      <c r="G136" s="3">
        <v>7.06</v>
      </c>
      <c r="H136" s="4">
        <v>740</v>
      </c>
      <c r="I136" s="4">
        <v>1.56</v>
      </c>
      <c r="J136" s="4">
        <v>11.3</v>
      </c>
      <c r="K136" s="4">
        <v>2.5</v>
      </c>
      <c r="L136" s="3">
        <v>7.84</v>
      </c>
      <c r="M136" s="4">
        <v>8.8000000000000007</v>
      </c>
      <c r="N136" s="26">
        <v>2.48</v>
      </c>
    </row>
    <row r="137" spans="1:26" x14ac:dyDescent="0.2">
      <c r="A137" s="122"/>
      <c r="B137" s="24">
        <v>45432</v>
      </c>
      <c r="C137" s="24">
        <v>45439</v>
      </c>
      <c r="D137" s="25">
        <v>45460</v>
      </c>
      <c r="E137" s="95">
        <v>4</v>
      </c>
      <c r="F137" s="39">
        <v>16</v>
      </c>
      <c r="G137" s="38">
        <v>10.199999999999999</v>
      </c>
      <c r="H137" s="39">
        <v>11</v>
      </c>
      <c r="I137" s="39">
        <v>2.1</v>
      </c>
      <c r="J137" s="39">
        <v>17.100000000000001</v>
      </c>
      <c r="K137" s="4">
        <v>2.5</v>
      </c>
      <c r="L137" s="38">
        <v>7.63</v>
      </c>
      <c r="M137" s="39">
        <v>13.6</v>
      </c>
      <c r="N137" s="40">
        <v>3.52</v>
      </c>
    </row>
    <row r="138" spans="1:26" ht="15" customHeight="1" x14ac:dyDescent="0.2">
      <c r="A138" s="122"/>
      <c r="B138" s="24">
        <v>45446</v>
      </c>
      <c r="C138" s="24">
        <v>45455</v>
      </c>
      <c r="D138" s="24">
        <v>45482</v>
      </c>
      <c r="E138" s="78">
        <v>15</v>
      </c>
      <c r="F138" s="4">
        <v>24</v>
      </c>
      <c r="G138" s="3">
        <v>9.92</v>
      </c>
      <c r="H138" s="4">
        <v>160</v>
      </c>
      <c r="I138" s="12">
        <v>1.99</v>
      </c>
      <c r="J138" s="3">
        <v>15.7</v>
      </c>
      <c r="K138" s="3">
        <v>2.5</v>
      </c>
      <c r="L138" s="3">
        <v>7.87</v>
      </c>
      <c r="M138" s="12">
        <v>11.8</v>
      </c>
      <c r="N138" s="26">
        <v>3.93</v>
      </c>
      <c r="P138" s="104"/>
      <c r="Q138" s="105"/>
      <c r="R138" s="98"/>
      <c r="S138" s="105"/>
      <c r="T138" s="98"/>
      <c r="U138" s="105"/>
      <c r="V138" s="98"/>
      <c r="W138" s="98"/>
      <c r="X138" s="105"/>
      <c r="Y138" s="98"/>
      <c r="Z138" s="104"/>
    </row>
    <row r="139" spans="1:26" ht="15.75" thickBot="1" x14ac:dyDescent="0.25">
      <c r="A139" s="122"/>
      <c r="B139" s="24">
        <v>45460</v>
      </c>
      <c r="C139" s="24">
        <v>45467</v>
      </c>
      <c r="D139" s="24">
        <v>45482</v>
      </c>
      <c r="E139" s="77">
        <v>3</v>
      </c>
      <c r="F139" s="44">
        <v>44</v>
      </c>
      <c r="G139" s="43">
        <v>1.3</v>
      </c>
      <c r="H139" s="44">
        <v>220</v>
      </c>
      <c r="I139" s="44">
        <v>0.68</v>
      </c>
      <c r="J139" s="43">
        <v>2.9</v>
      </c>
      <c r="K139" s="43">
        <v>2.5</v>
      </c>
      <c r="L139" s="43">
        <v>7.5</v>
      </c>
      <c r="M139" s="46">
        <v>2.2000000000000002</v>
      </c>
      <c r="N139" s="45">
        <v>0.66</v>
      </c>
      <c r="P139" s="104"/>
      <c r="Q139" s="104"/>
      <c r="R139" s="98"/>
      <c r="S139" s="104"/>
      <c r="T139" s="98"/>
      <c r="U139" s="105"/>
      <c r="V139" s="105"/>
      <c r="W139" s="98"/>
      <c r="X139" s="105"/>
      <c r="Y139" s="105"/>
      <c r="Z139" s="104"/>
    </row>
    <row r="140" spans="1:26" x14ac:dyDescent="0.2">
      <c r="A140" s="122"/>
      <c r="B140" s="124" t="s">
        <v>43</v>
      </c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6"/>
    </row>
    <row r="141" spans="1:26" x14ac:dyDescent="0.2">
      <c r="A141" s="122"/>
      <c r="B141" s="127" t="s">
        <v>120</v>
      </c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9"/>
    </row>
    <row r="142" spans="1:26" x14ac:dyDescent="0.2">
      <c r="A142" s="122"/>
      <c r="B142" s="127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9"/>
    </row>
    <row r="143" spans="1:26" x14ac:dyDescent="0.2">
      <c r="A143" s="122"/>
      <c r="B143" s="127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9"/>
    </row>
    <row r="144" spans="1:26" ht="15.75" thickBot="1" x14ac:dyDescent="0.25">
      <c r="A144" s="123"/>
      <c r="B144" s="130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2"/>
    </row>
    <row r="145" spans="1:14" x14ac:dyDescent="0.2">
      <c r="A145" s="122"/>
      <c r="B145" s="24">
        <v>45474</v>
      </c>
      <c r="C145" s="24">
        <v>45481</v>
      </c>
      <c r="D145" s="25">
        <v>45523</v>
      </c>
      <c r="E145" s="92">
        <v>5</v>
      </c>
      <c r="F145" s="44">
        <v>2.5</v>
      </c>
      <c r="G145" s="43">
        <v>5.84</v>
      </c>
      <c r="H145" s="42">
        <v>28</v>
      </c>
      <c r="I145" s="43">
        <v>1.34</v>
      </c>
      <c r="J145" s="44">
        <v>11.4</v>
      </c>
      <c r="K145" s="44">
        <v>2.5</v>
      </c>
      <c r="L145" s="43">
        <v>7.91</v>
      </c>
      <c r="M145" s="44">
        <v>8.6999999999999993</v>
      </c>
      <c r="N145" s="45">
        <v>2.72</v>
      </c>
    </row>
    <row r="146" spans="1:14" x14ac:dyDescent="0.2">
      <c r="A146" s="122"/>
      <c r="B146" s="24">
        <v>45488</v>
      </c>
      <c r="C146" s="24">
        <v>45495</v>
      </c>
      <c r="D146" s="25">
        <v>45523</v>
      </c>
      <c r="E146" s="92">
        <v>7</v>
      </c>
      <c r="F146" s="44">
        <v>33</v>
      </c>
      <c r="G146" s="43">
        <v>3.3</v>
      </c>
      <c r="H146" s="42">
        <v>66</v>
      </c>
      <c r="I146" s="43">
        <v>0.51</v>
      </c>
      <c r="J146" s="44">
        <v>6.3</v>
      </c>
      <c r="K146" s="44">
        <v>2.5</v>
      </c>
      <c r="L146" s="43">
        <v>7.48</v>
      </c>
      <c r="M146" s="44">
        <v>5.8</v>
      </c>
      <c r="N146" s="45">
        <v>0.53</v>
      </c>
    </row>
    <row r="147" spans="1:14" x14ac:dyDescent="0.2">
      <c r="A147" s="122"/>
      <c r="B147" s="24">
        <v>45502</v>
      </c>
      <c r="C147" s="24">
        <v>45509</v>
      </c>
      <c r="D147" s="25">
        <v>45523</v>
      </c>
      <c r="E147" s="92">
        <v>5</v>
      </c>
      <c r="F147" s="44">
        <v>8</v>
      </c>
      <c r="G147" s="43">
        <v>14.6</v>
      </c>
      <c r="H147" s="42">
        <v>7</v>
      </c>
      <c r="I147" s="43">
        <v>2.64</v>
      </c>
      <c r="J147" s="44">
        <v>21.2</v>
      </c>
      <c r="K147" s="44">
        <v>11</v>
      </c>
      <c r="L147" s="43">
        <v>7.58</v>
      </c>
      <c r="M147" s="44">
        <v>19.100000000000001</v>
      </c>
      <c r="N147" s="45">
        <v>2.1</v>
      </c>
    </row>
    <row r="148" spans="1:14" x14ac:dyDescent="0.2">
      <c r="A148" s="122"/>
      <c r="B148" s="24">
        <v>45516</v>
      </c>
      <c r="C148" s="24">
        <v>45524</v>
      </c>
      <c r="D148" s="25">
        <v>45553</v>
      </c>
      <c r="E148" s="92">
        <v>6</v>
      </c>
      <c r="F148" s="44">
        <v>2.5</v>
      </c>
      <c r="G148" s="43">
        <v>17.3</v>
      </c>
      <c r="H148" s="42">
        <v>4</v>
      </c>
      <c r="I148" s="43">
        <v>3.34</v>
      </c>
      <c r="J148" s="44">
        <v>23.2</v>
      </c>
      <c r="K148" s="44">
        <v>2.5</v>
      </c>
      <c r="L148" s="43">
        <v>7.66</v>
      </c>
      <c r="M148" s="44">
        <v>21.1</v>
      </c>
      <c r="N148" s="45">
        <v>2.13</v>
      </c>
    </row>
    <row r="149" spans="1:14" x14ac:dyDescent="0.2">
      <c r="A149" s="122"/>
      <c r="B149" s="24">
        <v>45531</v>
      </c>
      <c r="C149" s="24">
        <v>45538</v>
      </c>
      <c r="D149" s="25">
        <v>45553</v>
      </c>
      <c r="E149" s="92">
        <v>10</v>
      </c>
      <c r="F149" s="44">
        <v>7</v>
      </c>
      <c r="G149" s="43">
        <v>18.600000000000001</v>
      </c>
      <c r="H149" s="42">
        <v>6</v>
      </c>
      <c r="I149" s="43">
        <v>3.79</v>
      </c>
      <c r="J149" s="44">
        <v>23.9</v>
      </c>
      <c r="K149" s="44">
        <v>2.5</v>
      </c>
      <c r="L149" s="43">
        <v>7.95</v>
      </c>
      <c r="M149" s="44">
        <v>22.1</v>
      </c>
      <c r="N149" s="45">
        <v>1.82</v>
      </c>
    </row>
    <row r="150" spans="1:14" x14ac:dyDescent="0.2">
      <c r="A150" s="122"/>
      <c r="B150" s="24">
        <v>45544</v>
      </c>
      <c r="C150" s="24">
        <v>45551</v>
      </c>
      <c r="D150" s="25">
        <v>45581</v>
      </c>
      <c r="E150" s="92">
        <v>5</v>
      </c>
      <c r="F150" s="44">
        <v>11</v>
      </c>
      <c r="G150" s="43">
        <v>19.600000000000001</v>
      </c>
      <c r="H150" s="42">
        <v>270</v>
      </c>
      <c r="I150" s="43">
        <v>3.53</v>
      </c>
      <c r="J150" s="44">
        <v>22.4</v>
      </c>
      <c r="K150" s="44">
        <v>2.5</v>
      </c>
      <c r="L150" s="43">
        <v>7.58</v>
      </c>
      <c r="M150" s="44">
        <v>20.3</v>
      </c>
      <c r="N150" s="45">
        <v>2.1</v>
      </c>
    </row>
    <row r="151" spans="1:14" x14ac:dyDescent="0.2">
      <c r="A151" s="122"/>
      <c r="B151" s="24">
        <v>45558</v>
      </c>
      <c r="C151" s="24">
        <v>45566</v>
      </c>
      <c r="D151" s="25">
        <v>45581</v>
      </c>
      <c r="E151" s="92">
        <v>3</v>
      </c>
      <c r="F151" s="44">
        <v>8</v>
      </c>
      <c r="G151" s="43">
        <v>19.600000000000001</v>
      </c>
      <c r="H151" s="42">
        <v>15</v>
      </c>
      <c r="I151" s="43">
        <v>2.95</v>
      </c>
      <c r="J151" s="44">
        <v>24.7</v>
      </c>
      <c r="K151" s="44">
        <v>2.5</v>
      </c>
      <c r="L151" s="43">
        <v>7.77</v>
      </c>
      <c r="M151" s="44">
        <v>21.8</v>
      </c>
      <c r="N151" s="45">
        <v>2.93</v>
      </c>
    </row>
    <row r="152" spans="1:14" x14ac:dyDescent="0.2">
      <c r="A152" s="122"/>
      <c r="B152" s="24">
        <v>45568</v>
      </c>
      <c r="C152" s="24">
        <v>45579</v>
      </c>
      <c r="D152" s="25">
        <v>45614</v>
      </c>
      <c r="E152" s="92">
        <v>8</v>
      </c>
      <c r="F152" s="44">
        <v>20</v>
      </c>
      <c r="G152" s="43">
        <v>17.2</v>
      </c>
      <c r="H152" s="42">
        <v>41</v>
      </c>
      <c r="I152" s="43">
        <v>3.05</v>
      </c>
      <c r="J152" s="44">
        <v>22.9</v>
      </c>
      <c r="K152" s="44">
        <v>2.5</v>
      </c>
      <c r="L152" s="43">
        <v>7.72</v>
      </c>
      <c r="M152" s="44">
        <v>19.8</v>
      </c>
      <c r="N152" s="45">
        <v>3.13</v>
      </c>
    </row>
    <row r="153" spans="1:14" x14ac:dyDescent="0.2">
      <c r="A153" s="122"/>
      <c r="B153" s="24">
        <v>45579</v>
      </c>
      <c r="C153" s="24">
        <v>45586</v>
      </c>
      <c r="D153" s="25">
        <v>45614</v>
      </c>
      <c r="E153" s="92">
        <v>6</v>
      </c>
      <c r="F153" s="44">
        <v>12</v>
      </c>
      <c r="G153" s="43">
        <v>16.399999999999999</v>
      </c>
      <c r="H153" s="42">
        <v>62</v>
      </c>
      <c r="I153" s="43">
        <v>3.16</v>
      </c>
      <c r="J153" s="44">
        <v>21.4</v>
      </c>
      <c r="K153" s="44">
        <v>2.5</v>
      </c>
      <c r="L153" s="43">
        <v>7.87</v>
      </c>
      <c r="M153" s="46">
        <v>18.2</v>
      </c>
      <c r="N153" s="45">
        <v>3.24</v>
      </c>
    </row>
    <row r="154" spans="1:14" x14ac:dyDescent="0.2">
      <c r="A154" s="122"/>
      <c r="B154" s="24">
        <v>45593</v>
      </c>
      <c r="C154" s="24">
        <v>45601</v>
      </c>
      <c r="D154" s="25">
        <v>45614</v>
      </c>
      <c r="E154" s="92">
        <v>3</v>
      </c>
      <c r="F154" s="44">
        <v>2.5</v>
      </c>
      <c r="G154" s="43">
        <v>15.2</v>
      </c>
      <c r="H154" s="42">
        <v>210</v>
      </c>
      <c r="I154" s="43">
        <v>3.38</v>
      </c>
      <c r="J154" s="44">
        <v>19.600000000000001</v>
      </c>
      <c r="K154" s="44">
        <v>2.5</v>
      </c>
      <c r="L154" s="43">
        <v>7.82</v>
      </c>
      <c r="M154" s="46">
        <v>16.899999999999999</v>
      </c>
      <c r="N154" s="45">
        <v>2.74</v>
      </c>
    </row>
    <row r="155" spans="1:14" x14ac:dyDescent="0.2">
      <c r="A155" s="122"/>
      <c r="B155" s="24">
        <v>45607</v>
      </c>
      <c r="C155" s="24">
        <v>45614</v>
      </c>
      <c r="D155" s="25">
        <v>45638</v>
      </c>
      <c r="E155" s="92">
        <v>3</v>
      </c>
      <c r="F155" s="44">
        <v>14</v>
      </c>
      <c r="G155" s="43">
        <v>7.99</v>
      </c>
      <c r="H155" s="42">
        <v>350</v>
      </c>
      <c r="I155" s="43">
        <v>4.18</v>
      </c>
      <c r="J155" s="44">
        <v>14.6</v>
      </c>
      <c r="K155" s="44">
        <v>2.5</v>
      </c>
      <c r="L155" s="43">
        <v>7.77</v>
      </c>
      <c r="M155" s="44">
        <v>12.5</v>
      </c>
      <c r="N155" s="45">
        <v>2.08</v>
      </c>
    </row>
    <row r="156" spans="1:14" x14ac:dyDescent="0.2">
      <c r="A156" s="122"/>
      <c r="B156" s="24">
        <v>45621</v>
      </c>
      <c r="C156" s="24">
        <v>45628</v>
      </c>
      <c r="D156" s="25">
        <v>45638</v>
      </c>
      <c r="E156" s="92">
        <v>6</v>
      </c>
      <c r="F156" s="44">
        <v>17</v>
      </c>
      <c r="G156" s="43">
        <v>7.82</v>
      </c>
      <c r="H156" s="42">
        <v>160</v>
      </c>
      <c r="I156" s="43">
        <v>4.7699999999999996</v>
      </c>
      <c r="J156" s="44">
        <v>10.4</v>
      </c>
      <c r="K156" s="44">
        <v>2.5</v>
      </c>
      <c r="L156" s="43">
        <v>8.0399999999999991</v>
      </c>
      <c r="M156" s="44">
        <v>8.9</v>
      </c>
      <c r="N156" s="45">
        <v>1.53</v>
      </c>
    </row>
    <row r="157" spans="1:14" x14ac:dyDescent="0.2">
      <c r="A157" s="122"/>
      <c r="B157" s="24">
        <v>45635</v>
      </c>
      <c r="C157" s="24">
        <v>45643</v>
      </c>
      <c r="D157" s="24">
        <v>45672</v>
      </c>
      <c r="E157" s="92">
        <v>8</v>
      </c>
      <c r="F157" s="44">
        <v>41</v>
      </c>
      <c r="G157" s="43">
        <v>2.64</v>
      </c>
      <c r="H157" s="42">
        <v>1300</v>
      </c>
      <c r="I157" s="43">
        <v>3.92</v>
      </c>
      <c r="J157" s="44">
        <v>6.9</v>
      </c>
      <c r="K157" s="43">
        <v>2.5</v>
      </c>
      <c r="L157" s="43">
        <v>8.57</v>
      </c>
      <c r="M157" s="46">
        <v>5.2</v>
      </c>
      <c r="N157" s="47">
        <v>1.73</v>
      </c>
    </row>
    <row r="158" spans="1:14" x14ac:dyDescent="0.2">
      <c r="A158" s="122"/>
      <c r="B158" s="24">
        <v>45649</v>
      </c>
      <c r="C158" s="24">
        <v>45663</v>
      </c>
      <c r="D158" s="24">
        <v>45672</v>
      </c>
      <c r="E158" s="92">
        <v>7</v>
      </c>
      <c r="F158" s="44">
        <v>40</v>
      </c>
      <c r="G158" s="43">
        <v>0.1</v>
      </c>
      <c r="H158" s="42">
        <v>20</v>
      </c>
      <c r="I158" s="43">
        <v>1.5</v>
      </c>
      <c r="J158" s="44">
        <v>7.8</v>
      </c>
      <c r="K158" s="43">
        <v>2.5</v>
      </c>
      <c r="L158" s="43">
        <v>9.24</v>
      </c>
      <c r="M158" s="46">
        <v>5.9</v>
      </c>
      <c r="N158" s="47">
        <v>1.94</v>
      </c>
    </row>
    <row r="159" spans="1:14" x14ac:dyDescent="0.2">
      <c r="A159" s="122"/>
      <c r="B159" s="24">
        <v>45663</v>
      </c>
      <c r="C159" s="24">
        <v>45304</v>
      </c>
      <c r="D159" s="25">
        <v>45342</v>
      </c>
      <c r="E159" s="92" t="s">
        <v>49</v>
      </c>
      <c r="F159" s="44" t="s">
        <v>49</v>
      </c>
      <c r="G159" s="43" t="s">
        <v>49</v>
      </c>
      <c r="H159" s="44" t="s">
        <v>49</v>
      </c>
      <c r="I159" s="44" t="s">
        <v>49</v>
      </c>
      <c r="J159" s="44" t="s">
        <v>49</v>
      </c>
      <c r="K159" s="44" t="s">
        <v>49</v>
      </c>
      <c r="L159" s="43" t="s">
        <v>49</v>
      </c>
      <c r="M159" s="44" t="s">
        <v>49</v>
      </c>
      <c r="N159" s="45" t="s">
        <v>49</v>
      </c>
    </row>
    <row r="160" spans="1:14" x14ac:dyDescent="0.2">
      <c r="A160" s="122"/>
      <c r="B160" s="24">
        <v>45677</v>
      </c>
      <c r="C160" s="24">
        <v>45685</v>
      </c>
      <c r="D160" s="25">
        <v>45342</v>
      </c>
      <c r="E160" s="94">
        <v>8</v>
      </c>
      <c r="F160" s="4">
        <v>35</v>
      </c>
      <c r="G160" s="3">
        <v>0.11</v>
      </c>
      <c r="H160" s="4">
        <v>45</v>
      </c>
      <c r="I160" s="4">
        <v>2.73</v>
      </c>
      <c r="J160" s="4">
        <v>8</v>
      </c>
      <c r="K160" s="4">
        <v>2.5</v>
      </c>
      <c r="L160" s="3">
        <v>7.69</v>
      </c>
      <c r="M160" s="4">
        <v>4.2</v>
      </c>
      <c r="N160" s="26">
        <v>3.77</v>
      </c>
    </row>
    <row r="161" spans="1:14" x14ac:dyDescent="0.2">
      <c r="A161" s="122"/>
      <c r="B161" s="111">
        <v>45691</v>
      </c>
      <c r="C161" s="111">
        <v>45698</v>
      </c>
      <c r="D161" s="112">
        <v>45729</v>
      </c>
      <c r="E161" s="117">
        <v>7</v>
      </c>
      <c r="F161" s="118">
        <v>23</v>
      </c>
      <c r="G161" s="119">
        <v>0.41</v>
      </c>
      <c r="H161" s="118">
        <v>180</v>
      </c>
      <c r="I161" s="118">
        <v>2.2799999999999998</v>
      </c>
      <c r="J161" s="118">
        <v>13.5</v>
      </c>
      <c r="K161" s="118">
        <v>2.5</v>
      </c>
      <c r="L161" s="119">
        <v>8.31</v>
      </c>
      <c r="M161" s="118">
        <v>11</v>
      </c>
      <c r="N161" s="120">
        <v>2.5099999999999998</v>
      </c>
    </row>
    <row r="162" spans="1:14" x14ac:dyDescent="0.2">
      <c r="A162" s="122"/>
      <c r="B162" s="111">
        <v>45705</v>
      </c>
      <c r="C162" s="111">
        <v>45712</v>
      </c>
      <c r="D162" s="112">
        <v>45729</v>
      </c>
      <c r="E162" s="117">
        <v>8</v>
      </c>
      <c r="F162" s="118">
        <v>23</v>
      </c>
      <c r="G162" s="119">
        <v>0.37</v>
      </c>
      <c r="H162" s="118">
        <v>22</v>
      </c>
      <c r="I162" s="118">
        <v>2.65</v>
      </c>
      <c r="J162" s="118">
        <v>7.7</v>
      </c>
      <c r="K162" s="118">
        <v>2.5</v>
      </c>
      <c r="L162" s="119">
        <v>8.83</v>
      </c>
      <c r="M162" s="118">
        <v>5.7</v>
      </c>
      <c r="N162" s="120">
        <v>2.0299999999999998</v>
      </c>
    </row>
    <row r="163" spans="1:14" x14ac:dyDescent="0.2">
      <c r="A163" s="122"/>
      <c r="B163" s="24"/>
      <c r="C163" s="24"/>
      <c r="D163" s="25"/>
      <c r="E163" s="92"/>
      <c r="F163" s="44"/>
      <c r="G163" s="43"/>
      <c r="H163" s="44"/>
      <c r="I163" s="43"/>
      <c r="J163" s="43"/>
      <c r="K163" s="43"/>
      <c r="L163" s="43"/>
      <c r="M163" s="44"/>
      <c r="N163" s="45"/>
    </row>
    <row r="164" spans="1:14" x14ac:dyDescent="0.2">
      <c r="A164" s="122"/>
      <c r="B164" s="24"/>
      <c r="C164" s="24"/>
      <c r="D164" s="25"/>
      <c r="E164" s="77"/>
      <c r="F164" s="44"/>
      <c r="G164" s="43"/>
      <c r="H164" s="44"/>
      <c r="I164" s="46"/>
      <c r="J164" s="43"/>
      <c r="K164" s="4"/>
      <c r="L164" s="43"/>
      <c r="M164" s="46"/>
      <c r="N164" s="45"/>
    </row>
    <row r="165" spans="1:14" x14ac:dyDescent="0.2">
      <c r="A165" s="122"/>
      <c r="B165" s="24"/>
      <c r="C165" s="24"/>
      <c r="D165" s="25"/>
      <c r="E165" s="94"/>
      <c r="F165" s="4"/>
      <c r="G165" s="3"/>
      <c r="H165" s="4"/>
      <c r="I165" s="4"/>
      <c r="J165" s="4"/>
      <c r="K165" s="4"/>
      <c r="L165" s="3"/>
      <c r="M165" s="4"/>
      <c r="N165" s="26"/>
    </row>
    <row r="166" spans="1:14" x14ac:dyDescent="0.2">
      <c r="A166" s="122"/>
      <c r="B166" s="24"/>
      <c r="C166" s="24"/>
      <c r="D166" s="25"/>
      <c r="E166" s="95"/>
      <c r="F166" s="39"/>
      <c r="G166" s="38"/>
      <c r="H166" s="39"/>
      <c r="I166" s="39"/>
      <c r="J166" s="39"/>
      <c r="K166" s="4"/>
      <c r="L166" s="38"/>
      <c r="M166" s="39"/>
      <c r="N166" s="40"/>
    </row>
    <row r="167" spans="1:14" x14ac:dyDescent="0.2">
      <c r="A167" s="122"/>
      <c r="B167" s="24"/>
      <c r="C167" s="24"/>
      <c r="D167" s="24"/>
      <c r="E167" s="78"/>
      <c r="F167" s="4"/>
      <c r="G167" s="3"/>
      <c r="H167" s="4"/>
      <c r="I167" s="12"/>
      <c r="J167" s="3"/>
      <c r="K167" s="3"/>
      <c r="L167" s="3"/>
      <c r="M167" s="12"/>
      <c r="N167" s="26"/>
    </row>
    <row r="168" spans="1:14" ht="15.75" thickBot="1" x14ac:dyDescent="0.25">
      <c r="A168" s="122"/>
      <c r="B168" s="24"/>
      <c r="C168" s="24"/>
      <c r="D168" s="24"/>
      <c r="E168" s="77"/>
      <c r="F168" s="44"/>
      <c r="G168" s="43"/>
      <c r="H168" s="44"/>
      <c r="I168" s="44"/>
      <c r="J168" s="43"/>
      <c r="K168" s="43"/>
      <c r="L168" s="43"/>
      <c r="M168" s="46"/>
      <c r="N168" s="45"/>
    </row>
    <row r="169" spans="1:14" x14ac:dyDescent="0.2">
      <c r="A169" s="122"/>
      <c r="B169" s="124" t="s">
        <v>43</v>
      </c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6"/>
    </row>
    <row r="170" spans="1:14" x14ac:dyDescent="0.2">
      <c r="A170" s="122"/>
      <c r="B170" s="127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9"/>
    </row>
    <row r="171" spans="1:14" x14ac:dyDescent="0.2">
      <c r="A171" s="122"/>
      <c r="B171" s="127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9"/>
    </row>
    <row r="172" spans="1:14" x14ac:dyDescent="0.2">
      <c r="A172" s="122"/>
      <c r="B172" s="127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9"/>
    </row>
    <row r="173" spans="1:14" ht="15.75" thickBot="1" x14ac:dyDescent="0.25">
      <c r="A173" s="123"/>
      <c r="B173" s="130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2"/>
    </row>
  </sheetData>
  <mergeCells count="46">
    <mergeCell ref="A113:A144"/>
    <mergeCell ref="B140:N140"/>
    <mergeCell ref="B141:N141"/>
    <mergeCell ref="B142:N142"/>
    <mergeCell ref="B143:N143"/>
    <mergeCell ref="B144:N144"/>
    <mergeCell ref="A81:A112"/>
    <mergeCell ref="B108:N108"/>
    <mergeCell ref="B109:N109"/>
    <mergeCell ref="B110:N110"/>
    <mergeCell ref="B111:N111"/>
    <mergeCell ref="B112:N112"/>
    <mergeCell ref="A49:A80"/>
    <mergeCell ref="B76:N76"/>
    <mergeCell ref="B77:N77"/>
    <mergeCell ref="B78:N78"/>
    <mergeCell ref="B79:N79"/>
    <mergeCell ref="B80:N80"/>
    <mergeCell ref="A1:N1"/>
    <mergeCell ref="B3:N3"/>
    <mergeCell ref="B4:N4"/>
    <mergeCell ref="B6:N6"/>
    <mergeCell ref="A8:C8"/>
    <mergeCell ref="J8:K8"/>
    <mergeCell ref="L8:N8"/>
    <mergeCell ref="A9:C9"/>
    <mergeCell ref="J9:K9"/>
    <mergeCell ref="B10:C10"/>
    <mergeCell ref="J10:K10"/>
    <mergeCell ref="A14:A16"/>
    <mergeCell ref="B14:B16"/>
    <mergeCell ref="C14:C16"/>
    <mergeCell ref="D14:D16"/>
    <mergeCell ref="E14:N14"/>
    <mergeCell ref="A17:A48"/>
    <mergeCell ref="B44:N44"/>
    <mergeCell ref="B45:N45"/>
    <mergeCell ref="B46:N46"/>
    <mergeCell ref="B47:N47"/>
    <mergeCell ref="B48:N48"/>
    <mergeCell ref="A145:A173"/>
    <mergeCell ref="B169:N169"/>
    <mergeCell ref="B170:N170"/>
    <mergeCell ref="B171:N171"/>
    <mergeCell ref="B172:N172"/>
    <mergeCell ref="B173:N173"/>
  </mergeCells>
  <phoneticPr fontId="3" type="noConversion"/>
  <conditionalFormatting sqref="B157:B158">
    <cfRule type="cellIs" dxfId="33" priority="1" operator="equal">
      <formula>$C$191</formula>
    </cfRule>
  </conditionalFormatting>
  <conditionalFormatting sqref="B17:C19">
    <cfRule type="cellIs" dxfId="32" priority="96" operator="equal">
      <formula>#REF!</formula>
    </cfRule>
  </conditionalFormatting>
  <conditionalFormatting sqref="B22:C23">
    <cfRule type="cellIs" dxfId="30" priority="95" operator="equal">
      <formula>#REF!</formula>
    </cfRule>
  </conditionalFormatting>
  <conditionalFormatting sqref="B25:C37">
    <cfRule type="cellIs" dxfId="28" priority="84" operator="equal">
      <formula>#REF!</formula>
    </cfRule>
  </conditionalFormatting>
  <conditionalFormatting sqref="B38:C43">
    <cfRule type="cellIs" dxfId="27" priority="73" operator="equal">
      <formula>$C$99</formula>
    </cfRule>
  </conditionalFormatting>
  <conditionalFormatting sqref="B49:C50">
    <cfRule type="cellIs" dxfId="26" priority="55" operator="equal">
      <formula>#REF!</formula>
    </cfRule>
  </conditionalFormatting>
  <conditionalFormatting sqref="B53:C54">
    <cfRule type="cellIs" dxfId="24" priority="69" operator="equal">
      <formula>#REF!</formula>
    </cfRule>
  </conditionalFormatting>
  <conditionalFormatting sqref="B56:C69">
    <cfRule type="cellIs" dxfId="22" priority="61" operator="equal">
      <formula>#REF!</formula>
    </cfRule>
  </conditionalFormatting>
  <conditionalFormatting sqref="B70:C75">
    <cfRule type="cellIs" dxfId="21" priority="56" operator="equal">
      <formula>$C$99</formula>
    </cfRule>
  </conditionalFormatting>
  <conditionalFormatting sqref="B81:C82">
    <cfRule type="cellIs" dxfId="20" priority="37" operator="equal">
      <formula>#REF!</formula>
    </cfRule>
  </conditionalFormatting>
  <conditionalFormatting sqref="B85:C86">
    <cfRule type="cellIs" dxfId="18" priority="51" operator="equal">
      <formula>#REF!</formula>
    </cfRule>
  </conditionalFormatting>
  <conditionalFormatting sqref="B88:C101">
    <cfRule type="cellIs" dxfId="16" priority="43" operator="equal">
      <formula>#REF!</formula>
    </cfRule>
  </conditionalFormatting>
  <conditionalFormatting sqref="B102:C107">
    <cfRule type="cellIs" dxfId="15" priority="38" operator="equal">
      <formula>$C$99</formula>
    </cfRule>
  </conditionalFormatting>
  <conditionalFormatting sqref="B113:C114">
    <cfRule type="cellIs" dxfId="14" priority="12" operator="equal">
      <formula>$C$152</formula>
    </cfRule>
  </conditionalFormatting>
  <conditionalFormatting sqref="B115:C118">
    <cfRule type="cellIs" dxfId="13" priority="11" operator="equal">
      <formula>#REF!</formula>
    </cfRule>
  </conditionalFormatting>
  <conditionalFormatting sqref="B120:C133">
    <cfRule type="cellIs" dxfId="11" priority="23" operator="equal">
      <formula>#REF!</formula>
    </cfRule>
  </conditionalFormatting>
  <conditionalFormatting sqref="B134:C139">
    <cfRule type="cellIs" dxfId="10" priority="18" operator="equal">
      <formula>$C$99</formula>
    </cfRule>
  </conditionalFormatting>
  <conditionalFormatting sqref="B145:C147">
    <cfRule type="cellIs" dxfId="9" priority="10" operator="equal">
      <formula>#REF!</formula>
    </cfRule>
  </conditionalFormatting>
  <conditionalFormatting sqref="B149:C156 B159:C162">
    <cfRule type="cellIs" dxfId="7" priority="8" operator="equal">
      <formula>#REF!</formula>
    </cfRule>
  </conditionalFormatting>
  <conditionalFormatting sqref="B163:C168">
    <cfRule type="cellIs" dxfId="6" priority="7" operator="equal">
      <formula>$C$99</formula>
    </cfRule>
  </conditionalFormatting>
  <conditionalFormatting sqref="C157:C158">
    <cfRule type="cellIs" dxfId="5" priority="2" operator="equal">
      <formula>$C$78</formula>
    </cfRule>
  </conditionalFormatting>
  <conditionalFormatting sqref="E17:N43">
    <cfRule type="containsBlanks" dxfId="4" priority="75">
      <formula>LEN(TRIM(E17))=0</formula>
    </cfRule>
  </conditionalFormatting>
  <conditionalFormatting sqref="E49:N75">
    <cfRule type="containsBlanks" dxfId="3" priority="54">
      <formula>LEN(TRIM(E49))=0</formula>
    </cfRule>
  </conditionalFormatting>
  <conditionalFormatting sqref="E81:N107">
    <cfRule type="containsBlanks" dxfId="2" priority="35">
      <formula>LEN(TRIM(E81))=0</formula>
    </cfRule>
  </conditionalFormatting>
  <conditionalFormatting sqref="E113:N139">
    <cfRule type="containsBlanks" dxfId="1" priority="14">
      <formula>LEN(TRIM(E113))=0</formula>
    </cfRule>
  </conditionalFormatting>
  <conditionalFormatting sqref="E145:N168">
    <cfRule type="containsBlanks" dxfId="0" priority="3">
      <formula>LEN(TRIM(E145))=0</formula>
    </cfRule>
  </conditionalFormatting>
  <hyperlinks>
    <hyperlink ref="D9" r:id="rId1" xr:uid="{00000000-0004-0000-01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portrait" r:id="rId2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" operator="containsText" id="{970DE008-3AB9-46F5-B1FB-108B1D6A483A}">
            <xm:f>NOT(ISERROR(SEARCH(#REF!,B20)))</xm:f>
            <xm:f>#REF!</xm:f>
            <x14:dxf>
              <font>
                <color theme="0"/>
              </font>
            </x14:dxf>
          </x14:cfRule>
          <xm:sqref>B20:C21</xm:sqref>
        </x14:conditionalFormatting>
        <x14:conditionalFormatting xmlns:xm="http://schemas.microsoft.com/office/excel/2006/main">
          <x14:cfRule type="containsText" priority="94" operator="containsText" id="{64709676-2B47-484D-A40E-F14C83720AA1}">
            <xm:f>NOT(ISERROR(SEARCH(#REF!,B24)))</xm:f>
            <xm:f>#REF!</xm:f>
            <x14:dxf>
              <font>
                <color theme="0"/>
              </font>
            </x14:dxf>
          </x14:cfRule>
          <xm:sqref>B24:C24</xm:sqref>
        </x14:conditionalFormatting>
        <x14:conditionalFormatting xmlns:xm="http://schemas.microsoft.com/office/excel/2006/main">
          <x14:cfRule type="containsText" priority="71" operator="containsText" id="{AFD5C964-507E-4DDA-B4EF-7868B5A83B33}">
            <xm:f>NOT(ISERROR(SEARCH(#REF!,B51)))</xm:f>
            <xm:f>#REF!</xm:f>
            <x14:dxf>
              <font>
                <color theme="0"/>
              </font>
            </x14:dxf>
          </x14:cfRule>
          <xm:sqref>B51:C52</xm:sqref>
        </x14:conditionalFormatting>
        <x14:conditionalFormatting xmlns:xm="http://schemas.microsoft.com/office/excel/2006/main">
          <x14:cfRule type="containsText" priority="68" operator="containsText" id="{D5210D78-52EE-4522-B516-B2C243A07B90}">
            <xm:f>NOT(ISERROR(SEARCH(#REF!,B55)))</xm:f>
            <xm:f>#REF!</xm:f>
            <x14:dxf>
              <font>
                <color theme="0"/>
              </font>
            </x14:dxf>
          </x14:cfRule>
          <xm:sqref>B55:C55</xm:sqref>
        </x14:conditionalFormatting>
        <x14:conditionalFormatting xmlns:xm="http://schemas.microsoft.com/office/excel/2006/main">
          <x14:cfRule type="containsText" priority="52" operator="containsText" id="{9FC51A6B-F5B0-44D2-8F38-7A154AAD919A}">
            <xm:f>NOT(ISERROR(SEARCH(#REF!,B83)))</xm:f>
            <xm:f>#REF!</xm:f>
            <x14:dxf>
              <font>
                <color theme="0"/>
              </font>
            </x14:dxf>
          </x14:cfRule>
          <xm:sqref>B83:C84</xm:sqref>
        </x14:conditionalFormatting>
        <x14:conditionalFormatting xmlns:xm="http://schemas.microsoft.com/office/excel/2006/main">
          <x14:cfRule type="containsText" priority="50" operator="containsText" id="{8E0A8DF3-D6CB-4327-A3B3-8B927F537B00}">
            <xm:f>NOT(ISERROR(SEARCH(#REF!,B87)))</xm:f>
            <xm:f>#REF!</xm:f>
            <x14:dxf>
              <font>
                <color theme="0"/>
              </font>
            </x14:dxf>
          </x14:cfRule>
          <xm:sqref>B87:C87</xm:sqref>
        </x14:conditionalFormatting>
        <x14:conditionalFormatting xmlns:xm="http://schemas.microsoft.com/office/excel/2006/main">
          <x14:cfRule type="containsText" priority="30" operator="containsText" id="{AE7DF518-F846-4D46-A8C8-7494B7F9D42E}">
            <xm:f>NOT(ISERROR(SEARCH(#REF!,B119)))</xm:f>
            <xm:f>#REF!</xm:f>
            <x14:dxf>
              <font>
                <color theme="0"/>
              </font>
            </x14:dxf>
          </x14:cfRule>
          <xm:sqref>B119:C119</xm:sqref>
        </x14:conditionalFormatting>
        <x14:conditionalFormatting xmlns:xm="http://schemas.microsoft.com/office/excel/2006/main">
          <x14:cfRule type="containsText" priority="9" operator="containsText" id="{78AF5D71-65DC-4929-A09B-CF198643494D}">
            <xm:f>NOT(ISERROR(SEARCH(#REF!,B148)))</xm:f>
            <xm:f>#REF!</xm:f>
            <x14:dxf>
              <font>
                <color theme="0"/>
              </font>
            </x14:dxf>
          </x14:cfRule>
          <xm:sqref>B148:C148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14"/>
  <sheetViews>
    <sheetView topLeftCell="A4" zoomScale="85" zoomScaleNormal="85" workbookViewId="0">
      <pane ySplit="10" topLeftCell="A181" activePane="bottomLeft" state="frozen"/>
      <selection activeCell="A4" sqref="A4"/>
      <selection pane="bottomLeft" activeCell="O185" sqref="O185:Q185"/>
    </sheetView>
  </sheetViews>
  <sheetFormatPr defaultRowHeight="15" x14ac:dyDescent="0.2"/>
  <cols>
    <col min="1" max="1" width="4.77734375" customWidth="1"/>
    <col min="14" max="16" width="8.88671875" customWidth="1"/>
    <col min="17" max="17" width="77.5546875" customWidth="1"/>
  </cols>
  <sheetData>
    <row r="1" spans="1:17" ht="26.25" x14ac:dyDescent="0.4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49" t="s">
        <v>28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34"/>
      <c r="P3" s="34"/>
    </row>
    <row r="4" spans="1:17" ht="15.75" x14ac:dyDescent="0.25">
      <c r="A4" s="35"/>
      <c r="B4" s="150" t="s">
        <v>29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51" t="s">
        <v>24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3" t="s">
        <v>17</v>
      </c>
      <c r="B8" s="133"/>
      <c r="C8" s="133"/>
      <c r="D8" s="19">
        <v>1684</v>
      </c>
      <c r="E8" s="1"/>
      <c r="F8" s="1"/>
      <c r="G8" s="1"/>
      <c r="H8" s="1"/>
      <c r="I8" s="1"/>
      <c r="J8" s="133" t="s">
        <v>35</v>
      </c>
      <c r="K8" s="133"/>
      <c r="L8" s="152" t="s">
        <v>32</v>
      </c>
      <c r="M8" s="152"/>
      <c r="N8" s="152"/>
      <c r="O8" s="81"/>
      <c r="P8" s="81"/>
    </row>
    <row r="9" spans="1:17" ht="19.5" customHeight="1" x14ac:dyDescent="0.25">
      <c r="A9" s="133" t="s">
        <v>18</v>
      </c>
      <c r="B9" s="133"/>
      <c r="C9" s="133"/>
      <c r="D9" s="10" t="s">
        <v>34</v>
      </c>
      <c r="E9" s="1"/>
      <c r="F9" s="1"/>
      <c r="G9" s="1"/>
      <c r="H9" s="1"/>
      <c r="I9" s="1"/>
      <c r="J9" s="153" t="s">
        <v>21</v>
      </c>
      <c r="K9" s="153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3" t="s">
        <v>19</v>
      </c>
      <c r="C10" s="133"/>
      <c r="D10" s="13" t="s">
        <v>20</v>
      </c>
      <c r="E10" s="1"/>
      <c r="F10" s="2"/>
      <c r="G10" s="2"/>
      <c r="H10" s="2"/>
      <c r="I10" s="2"/>
      <c r="J10" s="153" t="s">
        <v>4</v>
      </c>
      <c r="K10" s="153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197" t="s">
        <v>47</v>
      </c>
      <c r="C11" s="197"/>
      <c r="D11" s="198">
        <v>45729</v>
      </c>
      <c r="E11" s="198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s="14" customFormat="1" ht="15.75" hidden="1" customHeight="1" x14ac:dyDescent="0.2">
      <c r="A15" s="176" t="s">
        <v>44</v>
      </c>
      <c r="B15" s="49">
        <v>1</v>
      </c>
      <c r="C15" s="59" t="e">
        <f>IF(#REF!="","",#REF!)</f>
        <v>#REF!</v>
      </c>
      <c r="D15" s="50" t="e">
        <f>IF(#REF!="","",#REF!)</f>
        <v>#REF!</v>
      </c>
      <c r="E15" s="51" t="e">
        <f>IF(#REF!="","",#REF!)</f>
        <v>#REF!</v>
      </c>
      <c r="F15" s="51" t="e">
        <f>IF(#REF!="","",#REF!)</f>
        <v>#REF!</v>
      </c>
      <c r="G15" s="51" t="e">
        <f>IF(#REF!="","",#REF!)</f>
        <v>#REF!</v>
      </c>
      <c r="H15" s="51" t="e">
        <f>IF(#REF!="","",#REF!)</f>
        <v>#REF!</v>
      </c>
      <c r="I15" s="51" t="e">
        <f>IF(#REF!="","",#REF!)</f>
        <v>#REF!</v>
      </c>
      <c r="J15" s="51" t="e">
        <f>IF(#REF!="","",#REF!)</f>
        <v>#REF!</v>
      </c>
      <c r="K15" s="51" t="e">
        <f>IF(#REF!="","",#REF!)</f>
        <v>#REF!</v>
      </c>
      <c r="L15" s="51" t="e">
        <f>IF(#REF!="","",#REF!)</f>
        <v>#REF!</v>
      </c>
      <c r="M15" s="51" t="e">
        <f>IF(#REF!="","",#REF!)</f>
        <v>#REF!</v>
      </c>
      <c r="N15" s="52" t="e">
        <f>IF(#REF!="","",#REF!)</f>
        <v>#REF!</v>
      </c>
      <c r="O15" s="52"/>
      <c r="P15" s="52"/>
      <c r="Q15" s="60"/>
    </row>
    <row r="16" spans="1:17" s="14" customFormat="1" ht="15.75" hidden="1" customHeight="1" x14ac:dyDescent="0.2">
      <c r="A16" s="177"/>
      <c r="B16" s="53">
        <v>2</v>
      </c>
      <c r="C16" s="32" t="e">
        <f>IF(#REF!="","",#REF!)</f>
        <v>#REF!</v>
      </c>
      <c r="D16" s="31" t="e">
        <f>IF(#REF!="","",#REF!)</f>
        <v>#REF!</v>
      </c>
      <c r="E16" s="17" t="e">
        <f>IF(#REF!="","",#REF!)</f>
        <v>#REF!</v>
      </c>
      <c r="F16" s="17" t="e">
        <f>IF(#REF!="","",#REF!)</f>
        <v>#REF!</v>
      </c>
      <c r="G16" s="17" t="e">
        <f>IF(#REF!="","",#REF!)</f>
        <v>#REF!</v>
      </c>
      <c r="H16" s="17" t="e">
        <f>IF(#REF!="","",#REF!)</f>
        <v>#REF!</v>
      </c>
      <c r="I16" s="17" t="e">
        <f>IF(#REF!="","",#REF!)</f>
        <v>#REF!</v>
      </c>
      <c r="J16" s="17" t="e">
        <f>IF(#REF!="","",#REF!)</f>
        <v>#REF!</v>
      </c>
      <c r="K16" s="17" t="e">
        <f>IF(#REF!="","",#REF!)</f>
        <v>#REF!</v>
      </c>
      <c r="L16" s="17" t="e">
        <f>IF(#REF!="","",#REF!)</f>
        <v>#REF!</v>
      </c>
      <c r="M16" s="17" t="e">
        <f>IF(#REF!="","",#REF!)</f>
        <v>#REF!</v>
      </c>
      <c r="N16" s="48" t="e">
        <f>IF(#REF!="","",#REF!)</f>
        <v>#REF!</v>
      </c>
      <c r="O16" s="48"/>
      <c r="P16" s="48"/>
      <c r="Q16" s="54"/>
    </row>
    <row r="17" spans="1:17" s="14" customFormat="1" ht="15.75" hidden="1" customHeight="1" x14ac:dyDescent="0.2">
      <c r="A17" s="177"/>
      <c r="B17" s="53">
        <v>3</v>
      </c>
      <c r="C17" s="32" t="e">
        <f>IF(#REF!="","",#REF!)</f>
        <v>#REF!</v>
      </c>
      <c r="D17" s="31" t="e">
        <f>IF(#REF!="","",#REF!)</f>
        <v>#REF!</v>
      </c>
      <c r="E17" s="17" t="e">
        <f>IF(#REF!="","",#REF!)</f>
        <v>#REF!</v>
      </c>
      <c r="F17" s="17" t="e">
        <f>IF(#REF!="","",#REF!)</f>
        <v>#REF!</v>
      </c>
      <c r="G17" s="17" t="e">
        <f>IF(#REF!="","",#REF!)</f>
        <v>#REF!</v>
      </c>
      <c r="H17" s="17" t="e">
        <f>IF(#REF!="","",#REF!)</f>
        <v>#REF!</v>
      </c>
      <c r="I17" s="17" t="e">
        <f>IF(#REF!="","",#REF!)</f>
        <v>#REF!</v>
      </c>
      <c r="J17" s="17" t="e">
        <f>IF(#REF!="","",#REF!)</f>
        <v>#REF!</v>
      </c>
      <c r="K17" s="17" t="e">
        <f>IF(#REF!="","",#REF!)</f>
        <v>#REF!</v>
      </c>
      <c r="L17" s="17" t="e">
        <f>IF(#REF!="","",#REF!)</f>
        <v>#REF!</v>
      </c>
      <c r="M17" s="17" t="e">
        <f>IF(#REF!="","",#REF!)</f>
        <v>#REF!</v>
      </c>
      <c r="N17" s="48" t="e">
        <f>IF(#REF!="","",#REF!)</f>
        <v>#REF!</v>
      </c>
      <c r="O17" s="48"/>
      <c r="P17" s="48"/>
      <c r="Q17" s="54"/>
    </row>
    <row r="18" spans="1:17" s="14" customFormat="1" ht="15.75" hidden="1" customHeight="1" x14ac:dyDescent="0.2">
      <c r="A18" s="177"/>
      <c r="B18" s="53">
        <v>4</v>
      </c>
      <c r="C18" s="32" t="e">
        <f>IF(#REF!="","",#REF!)</f>
        <v>#REF!</v>
      </c>
      <c r="D18" s="31" t="e">
        <f>IF(#REF!="","",#REF!)</f>
        <v>#REF!</v>
      </c>
      <c r="E18" s="17" t="e">
        <f>IF(#REF!="","",#REF!)</f>
        <v>#REF!</v>
      </c>
      <c r="F18" s="17" t="e">
        <f>IF(#REF!="","",#REF!)</f>
        <v>#REF!</v>
      </c>
      <c r="G18" s="17" t="e">
        <f>IF(#REF!="","",#REF!)</f>
        <v>#REF!</v>
      </c>
      <c r="H18" s="17" t="e">
        <f>IF(#REF!="","",#REF!)</f>
        <v>#REF!</v>
      </c>
      <c r="I18" s="17" t="e">
        <f>IF(#REF!="","",#REF!)</f>
        <v>#REF!</v>
      </c>
      <c r="J18" s="17" t="e">
        <f>IF(#REF!="","",#REF!)</f>
        <v>#REF!</v>
      </c>
      <c r="K18" s="17" t="e">
        <f>IF(#REF!="","",#REF!)</f>
        <v>#REF!</v>
      </c>
      <c r="L18" s="17" t="e">
        <f>IF(#REF!="","",#REF!)</f>
        <v>#REF!</v>
      </c>
      <c r="M18" s="17" t="e">
        <f>IF(#REF!="","",#REF!)</f>
        <v>#REF!</v>
      </c>
      <c r="N18" s="48" t="e">
        <f>IF(#REF!="","",#REF!)</f>
        <v>#REF!</v>
      </c>
      <c r="O18" s="48"/>
      <c r="P18" s="48"/>
      <c r="Q18" s="54"/>
    </row>
    <row r="19" spans="1:17" s="14" customFormat="1" ht="15.75" hidden="1" customHeight="1" x14ac:dyDescent="0.2">
      <c r="A19" s="177"/>
      <c r="B19" s="53">
        <v>5</v>
      </c>
      <c r="C19" s="32" t="e">
        <f>IF(#REF!="","",#REF!)</f>
        <v>#REF!</v>
      </c>
      <c r="D19" s="31" t="e">
        <f>IF(#REF!="","",#REF!)</f>
        <v>#REF!</v>
      </c>
      <c r="E19" s="17" t="e">
        <f>IF(#REF!="","",#REF!)</f>
        <v>#REF!</v>
      </c>
      <c r="F19" s="17" t="e">
        <f>IF(#REF!="","",#REF!)</f>
        <v>#REF!</v>
      </c>
      <c r="G19" s="17" t="e">
        <f>IF(#REF!="","",#REF!)</f>
        <v>#REF!</v>
      </c>
      <c r="H19" s="17" t="e">
        <f>IF(#REF!="","",#REF!)</f>
        <v>#REF!</v>
      </c>
      <c r="I19" s="17" t="e">
        <f>IF(#REF!="","",#REF!)</f>
        <v>#REF!</v>
      </c>
      <c r="J19" s="17" t="e">
        <f>IF(#REF!="","",#REF!)</f>
        <v>#REF!</v>
      </c>
      <c r="K19" s="17" t="e">
        <f>IF(#REF!="","",#REF!)</f>
        <v>#REF!</v>
      </c>
      <c r="L19" s="17" t="e">
        <f>IF(#REF!="","",#REF!)</f>
        <v>#REF!</v>
      </c>
      <c r="M19" s="17" t="e">
        <f>IF(#REF!="","",#REF!)</f>
        <v>#REF!</v>
      </c>
      <c r="N19" s="48" t="e">
        <f>IF(#REF!="","",#REF!)</f>
        <v>#REF!</v>
      </c>
      <c r="O19" s="48"/>
      <c r="P19" s="48"/>
      <c r="Q19" s="54"/>
    </row>
    <row r="20" spans="1:17" s="14" customFormat="1" ht="15.75" hidden="1" customHeight="1" x14ac:dyDescent="0.2">
      <c r="A20" s="177"/>
      <c r="B20" s="53">
        <v>6</v>
      </c>
      <c r="C20" s="32" t="e">
        <f>IF(#REF!="","",#REF!)</f>
        <v>#REF!</v>
      </c>
      <c r="D20" s="31" t="e">
        <f>IF(#REF!="","",#REF!)</f>
        <v>#REF!</v>
      </c>
      <c r="E20" s="17" t="e">
        <f>IF(#REF!="","",#REF!)</f>
        <v>#REF!</v>
      </c>
      <c r="F20" s="17" t="e">
        <f>IF(#REF!="","",#REF!)</f>
        <v>#REF!</v>
      </c>
      <c r="G20" s="17" t="e">
        <f>IF(#REF!="","",#REF!)</f>
        <v>#REF!</v>
      </c>
      <c r="H20" s="17" t="e">
        <f>IF(#REF!="","",#REF!)</f>
        <v>#REF!</v>
      </c>
      <c r="I20" s="17" t="e">
        <f>IF(#REF!="","",#REF!)</f>
        <v>#REF!</v>
      </c>
      <c r="J20" s="17" t="e">
        <f>IF(#REF!="","",#REF!)</f>
        <v>#REF!</v>
      </c>
      <c r="K20" s="17" t="e">
        <f>IF(#REF!="","",#REF!)</f>
        <v>#REF!</v>
      </c>
      <c r="L20" s="17" t="e">
        <f>IF(#REF!="","",#REF!)</f>
        <v>#REF!</v>
      </c>
      <c r="M20" s="17" t="e">
        <f>IF(#REF!="","",#REF!)</f>
        <v>#REF!</v>
      </c>
      <c r="N20" s="48" t="e">
        <f>IF(#REF!="","",#REF!)</f>
        <v>#REF!</v>
      </c>
      <c r="O20" s="48"/>
      <c r="P20" s="48"/>
      <c r="Q20" s="54"/>
    </row>
    <row r="21" spans="1:17" s="14" customFormat="1" ht="15.75" hidden="1" customHeight="1" x14ac:dyDescent="0.2">
      <c r="A21" s="177"/>
      <c r="B21" s="53">
        <v>7</v>
      </c>
      <c r="C21" s="32" t="e">
        <f>IF(#REF!="","",#REF!)</f>
        <v>#REF!</v>
      </c>
      <c r="D21" s="31" t="e">
        <f>IF(#REF!="","",#REF!)</f>
        <v>#REF!</v>
      </c>
      <c r="E21" s="17" t="e">
        <f>IF(#REF!="","",#REF!)</f>
        <v>#REF!</v>
      </c>
      <c r="F21" s="17" t="e">
        <f>IF(#REF!="","",#REF!)</f>
        <v>#REF!</v>
      </c>
      <c r="G21" s="17" t="e">
        <f>IF(#REF!="","",#REF!)</f>
        <v>#REF!</v>
      </c>
      <c r="H21" s="17" t="e">
        <f>IF(#REF!="","",#REF!)</f>
        <v>#REF!</v>
      </c>
      <c r="I21" s="17" t="e">
        <f>IF(#REF!="","",#REF!)</f>
        <v>#REF!</v>
      </c>
      <c r="J21" s="17" t="e">
        <f>IF(#REF!="","",#REF!)</f>
        <v>#REF!</v>
      </c>
      <c r="K21" s="17" t="e">
        <f>IF(#REF!="","",#REF!)</f>
        <v>#REF!</v>
      </c>
      <c r="L21" s="17" t="e">
        <f>IF(#REF!="","",#REF!)</f>
        <v>#REF!</v>
      </c>
      <c r="M21" s="17" t="e">
        <f>IF(#REF!="","",#REF!)</f>
        <v>#REF!</v>
      </c>
      <c r="N21" s="48" t="e">
        <f>IF(#REF!="","",#REF!)</f>
        <v>#REF!</v>
      </c>
      <c r="O21" s="48"/>
      <c r="P21" s="48"/>
      <c r="Q21" s="54"/>
    </row>
    <row r="22" spans="1:17" s="14" customFormat="1" ht="15.75" hidden="1" customHeight="1" x14ac:dyDescent="0.2">
      <c r="A22" s="177"/>
      <c r="B22" s="53">
        <v>8</v>
      </c>
      <c r="C22" s="32" t="e">
        <f>IF(#REF!="","",#REF!)</f>
        <v>#REF!</v>
      </c>
      <c r="D22" s="31" t="e">
        <f>IF(#REF!="","",#REF!)</f>
        <v>#REF!</v>
      </c>
      <c r="E22" s="17" t="e">
        <f>IF(#REF!="","",#REF!)</f>
        <v>#REF!</v>
      </c>
      <c r="F22" s="17" t="e">
        <f>IF(#REF!="","",#REF!)</f>
        <v>#REF!</v>
      </c>
      <c r="G22" s="17" t="e">
        <f>IF(#REF!="","",#REF!)</f>
        <v>#REF!</v>
      </c>
      <c r="H22" s="17" t="e">
        <f>IF(#REF!="","",#REF!)</f>
        <v>#REF!</v>
      </c>
      <c r="I22" s="17" t="e">
        <f>IF(#REF!="","",#REF!)</f>
        <v>#REF!</v>
      </c>
      <c r="J22" s="17" t="e">
        <f>IF(#REF!="","",#REF!)</f>
        <v>#REF!</v>
      </c>
      <c r="K22" s="17" t="e">
        <f>IF(#REF!="","",#REF!)</f>
        <v>#REF!</v>
      </c>
      <c r="L22" s="17" t="e">
        <f>IF(#REF!="","",#REF!)</f>
        <v>#REF!</v>
      </c>
      <c r="M22" s="17" t="e">
        <f>IF(#REF!="","",#REF!)</f>
        <v>#REF!</v>
      </c>
      <c r="N22" s="48" t="e">
        <f>IF(#REF!="","",#REF!)</f>
        <v>#REF!</v>
      </c>
      <c r="O22" s="48"/>
      <c r="P22" s="48"/>
      <c r="Q22" s="54"/>
    </row>
    <row r="23" spans="1:17" s="14" customFormat="1" ht="15.75" hidden="1" customHeight="1" x14ac:dyDescent="0.2">
      <c r="A23" s="177"/>
      <c r="B23" s="53">
        <v>9</v>
      </c>
      <c r="C23" s="32" t="e">
        <f>IF(#REF!="","",#REF!)</f>
        <v>#REF!</v>
      </c>
      <c r="D23" s="31" t="e">
        <f>IF(#REF!="","",#REF!)</f>
        <v>#REF!</v>
      </c>
      <c r="E23" s="17" t="e">
        <f>IF(#REF!="","",#REF!)</f>
        <v>#REF!</v>
      </c>
      <c r="F23" s="17" t="e">
        <f>IF(#REF!="","",#REF!)</f>
        <v>#REF!</v>
      </c>
      <c r="G23" s="17" t="e">
        <f>IF(#REF!="","",#REF!)</f>
        <v>#REF!</v>
      </c>
      <c r="H23" s="17" t="e">
        <f>IF(#REF!="","",#REF!)</f>
        <v>#REF!</v>
      </c>
      <c r="I23" s="17" t="e">
        <f>IF(#REF!="","",#REF!)</f>
        <v>#REF!</v>
      </c>
      <c r="J23" s="17" t="e">
        <f>IF(#REF!="","",#REF!)</f>
        <v>#REF!</v>
      </c>
      <c r="K23" s="17" t="e">
        <f>IF(#REF!="","",#REF!)</f>
        <v>#REF!</v>
      </c>
      <c r="L23" s="17" t="e">
        <f>IF(#REF!="","",#REF!)</f>
        <v>#REF!</v>
      </c>
      <c r="M23" s="17" t="e">
        <f>IF(#REF!="","",#REF!)</f>
        <v>#REF!</v>
      </c>
      <c r="N23" s="48" t="e">
        <f>IF(#REF!="","",#REF!)</f>
        <v>#REF!</v>
      </c>
      <c r="O23" s="48"/>
      <c r="P23" s="48"/>
      <c r="Q23" s="54"/>
    </row>
    <row r="24" spans="1:17" s="14" customFormat="1" ht="15.75" hidden="1" customHeight="1" x14ac:dyDescent="0.2">
      <c r="A24" s="177"/>
      <c r="B24" s="53">
        <v>10</v>
      </c>
      <c r="C24" s="32" t="e">
        <f>IF(#REF!="","",#REF!)</f>
        <v>#REF!</v>
      </c>
      <c r="D24" s="31" t="e">
        <f>IF(#REF!="","",#REF!)</f>
        <v>#REF!</v>
      </c>
      <c r="E24" s="17" t="e">
        <f>IF(#REF!="","",#REF!)</f>
        <v>#REF!</v>
      </c>
      <c r="F24" s="17" t="e">
        <f>IF(#REF!="","",#REF!)</f>
        <v>#REF!</v>
      </c>
      <c r="G24" s="17" t="e">
        <f>IF(#REF!="","",#REF!)</f>
        <v>#REF!</v>
      </c>
      <c r="H24" s="17" t="e">
        <f>IF(#REF!="","",#REF!)</f>
        <v>#REF!</v>
      </c>
      <c r="I24" s="17" t="e">
        <f>IF(#REF!="","",#REF!)</f>
        <v>#REF!</v>
      </c>
      <c r="J24" s="17" t="e">
        <f>IF(#REF!="","",#REF!)</f>
        <v>#REF!</v>
      </c>
      <c r="K24" s="17" t="e">
        <f>IF(#REF!="","",#REF!)</f>
        <v>#REF!</v>
      </c>
      <c r="L24" s="17" t="e">
        <f>IF(#REF!="","",#REF!)</f>
        <v>#REF!</v>
      </c>
      <c r="M24" s="17" t="e">
        <f>IF(#REF!="","",#REF!)</f>
        <v>#REF!</v>
      </c>
      <c r="N24" s="48" t="e">
        <f>IF(#REF!="","",#REF!)</f>
        <v>#REF!</v>
      </c>
      <c r="O24" s="48"/>
      <c r="P24" s="48"/>
      <c r="Q24" s="54"/>
    </row>
    <row r="25" spans="1:17" s="14" customFormat="1" ht="15.75" hidden="1" customHeight="1" x14ac:dyDescent="0.2">
      <c r="A25" s="177"/>
      <c r="B25" s="53">
        <v>11</v>
      </c>
      <c r="C25" s="32" t="e">
        <f>IF(#REF!="","",#REF!)</f>
        <v>#REF!</v>
      </c>
      <c r="D25" s="31" t="e">
        <f>IF(#REF!="","",#REF!)</f>
        <v>#REF!</v>
      </c>
      <c r="E25" s="17" t="e">
        <f>IF(#REF!="","",#REF!)</f>
        <v>#REF!</v>
      </c>
      <c r="F25" s="17" t="e">
        <f>IF(#REF!="","",#REF!)</f>
        <v>#REF!</v>
      </c>
      <c r="G25" s="17" t="e">
        <f>IF(#REF!="","",#REF!)</f>
        <v>#REF!</v>
      </c>
      <c r="H25" s="17" t="e">
        <f>IF(#REF!="","",#REF!)</f>
        <v>#REF!</v>
      </c>
      <c r="I25" s="17" t="e">
        <f>IF(#REF!="","",#REF!)</f>
        <v>#REF!</v>
      </c>
      <c r="J25" s="17" t="e">
        <f>IF(#REF!="","",#REF!)</f>
        <v>#REF!</v>
      </c>
      <c r="K25" s="17" t="e">
        <f>IF(#REF!="","",#REF!)</f>
        <v>#REF!</v>
      </c>
      <c r="L25" s="17" t="e">
        <f>IF(#REF!="","",#REF!)</f>
        <v>#REF!</v>
      </c>
      <c r="M25" s="17" t="e">
        <f>IF(#REF!="","",#REF!)</f>
        <v>#REF!</v>
      </c>
      <c r="N25" s="48" t="e">
        <f>IF(#REF!="","",#REF!)</f>
        <v>#REF!</v>
      </c>
      <c r="O25" s="48"/>
      <c r="P25" s="48"/>
      <c r="Q25" s="54"/>
    </row>
    <row r="26" spans="1:17" s="14" customFormat="1" ht="15.75" hidden="1" customHeight="1" x14ac:dyDescent="0.2">
      <c r="A26" s="177"/>
      <c r="B26" s="53">
        <v>12</v>
      </c>
      <c r="C26" s="32" t="e">
        <f>IF(#REF!="","",#REF!)</f>
        <v>#REF!</v>
      </c>
      <c r="D26" s="31" t="e">
        <f>IF(#REF!="","",#REF!)</f>
        <v>#REF!</v>
      </c>
      <c r="E26" s="17" t="e">
        <f>IF(#REF!="","",#REF!)</f>
        <v>#REF!</v>
      </c>
      <c r="F26" s="17" t="e">
        <f>IF(#REF!="","",#REF!)</f>
        <v>#REF!</v>
      </c>
      <c r="G26" s="17" t="e">
        <f>IF(#REF!="","",#REF!)</f>
        <v>#REF!</v>
      </c>
      <c r="H26" s="17" t="e">
        <f>IF(#REF!="","",#REF!)</f>
        <v>#REF!</v>
      </c>
      <c r="I26" s="17" t="e">
        <f>IF(#REF!="","",#REF!)</f>
        <v>#REF!</v>
      </c>
      <c r="J26" s="17" t="e">
        <f>IF(#REF!="","",#REF!)</f>
        <v>#REF!</v>
      </c>
      <c r="K26" s="17" t="e">
        <f>IF(#REF!="","",#REF!)</f>
        <v>#REF!</v>
      </c>
      <c r="L26" s="17" t="e">
        <f>IF(#REF!="","",#REF!)</f>
        <v>#REF!</v>
      </c>
      <c r="M26" s="17" t="e">
        <f>IF(#REF!="","",#REF!)</f>
        <v>#REF!</v>
      </c>
      <c r="N26" s="48" t="e">
        <f>IF(#REF!="","",#REF!)</f>
        <v>#REF!</v>
      </c>
      <c r="O26" s="48"/>
      <c r="P26" s="48"/>
      <c r="Q26" s="55"/>
    </row>
    <row r="27" spans="1:17" s="14" customFormat="1" ht="15.75" hidden="1" customHeight="1" x14ac:dyDescent="0.2">
      <c r="A27" s="177"/>
      <c r="B27" s="53">
        <v>13</v>
      </c>
      <c r="C27" s="32" t="e">
        <f>IF(#REF!="","",#REF!)</f>
        <v>#REF!</v>
      </c>
      <c r="D27" s="31" t="e">
        <f>IF(#REF!="","",#REF!)</f>
        <v>#REF!</v>
      </c>
      <c r="E27" s="17" t="e">
        <f>IF(#REF!="","",#REF!)</f>
        <v>#REF!</v>
      </c>
      <c r="F27" s="17" t="e">
        <f>IF(#REF!="","",#REF!)</f>
        <v>#REF!</v>
      </c>
      <c r="G27" s="17" t="e">
        <f>IF(#REF!="","",#REF!)</f>
        <v>#REF!</v>
      </c>
      <c r="H27" s="17" t="e">
        <f>IF(#REF!="","",#REF!)</f>
        <v>#REF!</v>
      </c>
      <c r="I27" s="17" t="e">
        <f>IF(#REF!="","",#REF!)</f>
        <v>#REF!</v>
      </c>
      <c r="J27" s="17" t="e">
        <f>IF(#REF!="","",#REF!)</f>
        <v>#REF!</v>
      </c>
      <c r="K27" s="17" t="e">
        <f>IF(#REF!="","",#REF!)</f>
        <v>#REF!</v>
      </c>
      <c r="L27" s="17" t="e">
        <f>IF(#REF!="","",#REF!)</f>
        <v>#REF!</v>
      </c>
      <c r="M27" s="17" t="e">
        <f>IF(#REF!="","",#REF!)</f>
        <v>#REF!</v>
      </c>
      <c r="N27" s="48" t="e">
        <f>IF(#REF!="","",#REF!)</f>
        <v>#REF!</v>
      </c>
      <c r="O27" s="48"/>
      <c r="P27" s="48"/>
      <c r="Q27" s="55"/>
    </row>
    <row r="28" spans="1:17" s="14" customFormat="1" ht="15.75" hidden="1" customHeight="1" x14ac:dyDescent="0.2">
      <c r="A28" s="177"/>
      <c r="B28" s="53">
        <v>14</v>
      </c>
      <c r="C28" s="32" t="e">
        <f>IF(#REF!="","",#REF!)</f>
        <v>#REF!</v>
      </c>
      <c r="D28" s="31" t="e">
        <f>IF(#REF!="","",#REF!)</f>
        <v>#REF!</v>
      </c>
      <c r="E28" s="17" t="e">
        <f>IF(#REF!="","",#REF!)</f>
        <v>#REF!</v>
      </c>
      <c r="F28" s="17" t="e">
        <f>IF(#REF!="","",#REF!)</f>
        <v>#REF!</v>
      </c>
      <c r="G28" s="17" t="e">
        <f>IF(#REF!="","",#REF!)</f>
        <v>#REF!</v>
      </c>
      <c r="H28" s="17" t="e">
        <f>IF(#REF!="","",#REF!)</f>
        <v>#REF!</v>
      </c>
      <c r="I28" s="17" t="e">
        <f>IF(#REF!="","",#REF!)</f>
        <v>#REF!</v>
      </c>
      <c r="J28" s="17" t="e">
        <f>IF(#REF!="","",#REF!)</f>
        <v>#REF!</v>
      </c>
      <c r="K28" s="17" t="e">
        <f>IF(#REF!="","",#REF!)</f>
        <v>#REF!</v>
      </c>
      <c r="L28" s="17" t="e">
        <f>IF(#REF!="","",#REF!)</f>
        <v>#REF!</v>
      </c>
      <c r="M28" s="17" t="e">
        <f>IF(#REF!="","",#REF!)</f>
        <v>#REF!</v>
      </c>
      <c r="N28" s="48" t="e">
        <f>IF(#REF!="","",#REF!)</f>
        <v>#REF!</v>
      </c>
      <c r="O28" s="48"/>
      <c r="P28" s="48"/>
      <c r="Q28" s="54"/>
    </row>
    <row r="29" spans="1:17" s="14" customFormat="1" ht="15.75" hidden="1" customHeight="1" x14ac:dyDescent="0.2">
      <c r="A29" s="177"/>
      <c r="B29" s="53">
        <v>15</v>
      </c>
      <c r="C29" s="32" t="e">
        <f>IF(#REF!="","",#REF!)</f>
        <v>#REF!</v>
      </c>
      <c r="D29" s="31" t="e">
        <f>IF(#REF!="","",#REF!)</f>
        <v>#REF!</v>
      </c>
      <c r="E29" s="17" t="e">
        <f>IF(#REF!="","",#REF!)</f>
        <v>#REF!</v>
      </c>
      <c r="F29" s="17" t="e">
        <f>IF(#REF!="","",#REF!)</f>
        <v>#REF!</v>
      </c>
      <c r="G29" s="17" t="e">
        <f>IF(#REF!="","",#REF!)</f>
        <v>#REF!</v>
      </c>
      <c r="H29" s="17" t="e">
        <f>IF(#REF!="","",#REF!)</f>
        <v>#REF!</v>
      </c>
      <c r="I29" s="17" t="e">
        <f>IF(#REF!="","",#REF!)</f>
        <v>#REF!</v>
      </c>
      <c r="J29" s="17" t="e">
        <f>IF(#REF!="","",#REF!)</f>
        <v>#REF!</v>
      </c>
      <c r="K29" s="17" t="e">
        <f>IF(#REF!="","",#REF!)</f>
        <v>#REF!</v>
      </c>
      <c r="L29" s="17" t="e">
        <f>IF(#REF!="","",#REF!)</f>
        <v>#REF!</v>
      </c>
      <c r="M29" s="17" t="e">
        <f>IF(#REF!="","",#REF!)</f>
        <v>#REF!</v>
      </c>
      <c r="N29" s="48" t="e">
        <f>IF(#REF!="","",#REF!)</f>
        <v>#REF!</v>
      </c>
      <c r="O29" s="48"/>
      <c r="P29" s="48"/>
      <c r="Q29" s="55"/>
    </row>
    <row r="30" spans="1:17" s="14" customFormat="1" ht="15.75" hidden="1" customHeight="1" x14ac:dyDescent="0.2">
      <c r="A30" s="177"/>
      <c r="B30" s="53">
        <v>16</v>
      </c>
      <c r="C30" s="32" t="e">
        <f>IF(#REF!="","",#REF!)</f>
        <v>#REF!</v>
      </c>
      <c r="D30" s="31" t="e">
        <f>IF(#REF!="","",#REF!)</f>
        <v>#REF!</v>
      </c>
      <c r="E30" s="17" t="e">
        <f>IF(#REF!="","",#REF!)</f>
        <v>#REF!</v>
      </c>
      <c r="F30" s="17" t="e">
        <f>IF(#REF!="","",#REF!)</f>
        <v>#REF!</v>
      </c>
      <c r="G30" s="17" t="e">
        <f>IF(#REF!="","",#REF!)</f>
        <v>#REF!</v>
      </c>
      <c r="H30" s="17" t="e">
        <f>IF(#REF!="","",#REF!)</f>
        <v>#REF!</v>
      </c>
      <c r="I30" s="17" t="e">
        <f>IF(#REF!="","",#REF!)</f>
        <v>#REF!</v>
      </c>
      <c r="J30" s="17" t="e">
        <f>IF(#REF!="","",#REF!)</f>
        <v>#REF!</v>
      </c>
      <c r="K30" s="17" t="e">
        <f>IF(#REF!="","",#REF!)</f>
        <v>#REF!</v>
      </c>
      <c r="L30" s="17" t="e">
        <f>IF(#REF!="","",#REF!)</f>
        <v>#REF!</v>
      </c>
      <c r="M30" s="17" t="e">
        <f>IF(#REF!="","",#REF!)</f>
        <v>#REF!</v>
      </c>
      <c r="N30" s="48" t="e">
        <f>IF(#REF!="","",#REF!)</f>
        <v>#REF!</v>
      </c>
      <c r="O30" s="48"/>
      <c r="P30" s="48"/>
      <c r="Q30" s="55"/>
    </row>
    <row r="31" spans="1:17" s="14" customFormat="1" ht="15.75" hidden="1" customHeight="1" x14ac:dyDescent="0.2">
      <c r="A31" s="177"/>
      <c r="B31" s="53">
        <v>17</v>
      </c>
      <c r="C31" s="32" t="e">
        <f>IF(#REF!="","",#REF!)</f>
        <v>#REF!</v>
      </c>
      <c r="D31" s="31" t="e">
        <f>IF(#REF!="","",#REF!)</f>
        <v>#REF!</v>
      </c>
      <c r="E31" s="17" t="e">
        <f>IF(#REF!="","",#REF!)</f>
        <v>#REF!</v>
      </c>
      <c r="F31" s="17" t="e">
        <f>IF(#REF!="","",#REF!)</f>
        <v>#REF!</v>
      </c>
      <c r="G31" s="17" t="e">
        <f>IF(#REF!="","",#REF!)</f>
        <v>#REF!</v>
      </c>
      <c r="H31" s="17" t="e">
        <f>IF(#REF!="","",#REF!)</f>
        <v>#REF!</v>
      </c>
      <c r="I31" s="17" t="e">
        <f>IF(#REF!="","",#REF!)</f>
        <v>#REF!</v>
      </c>
      <c r="J31" s="17" t="e">
        <f>IF(#REF!="","",#REF!)</f>
        <v>#REF!</v>
      </c>
      <c r="K31" s="17" t="e">
        <f>IF(#REF!="","",#REF!)</f>
        <v>#REF!</v>
      </c>
      <c r="L31" s="17" t="e">
        <f>IF(#REF!="","",#REF!)</f>
        <v>#REF!</v>
      </c>
      <c r="M31" s="17" t="e">
        <f>IF(#REF!="","",#REF!)</f>
        <v>#REF!</v>
      </c>
      <c r="N31" s="48" t="e">
        <f>IF(#REF!="","",#REF!)</f>
        <v>#REF!</v>
      </c>
      <c r="O31" s="48"/>
      <c r="P31" s="48"/>
      <c r="Q31" s="55"/>
    </row>
    <row r="32" spans="1:17" s="14" customFormat="1" ht="15.75" hidden="1" customHeight="1" x14ac:dyDescent="0.2">
      <c r="A32" s="177"/>
      <c r="B32" s="53">
        <v>18</v>
      </c>
      <c r="C32" s="32" t="e">
        <f>IF(#REF!="","",#REF!)</f>
        <v>#REF!</v>
      </c>
      <c r="D32" s="31" t="e">
        <f>IF(#REF!="","",#REF!)</f>
        <v>#REF!</v>
      </c>
      <c r="E32" s="17" t="e">
        <f>IF(#REF!="","",#REF!)</f>
        <v>#REF!</v>
      </c>
      <c r="F32" s="17" t="e">
        <f>IF(#REF!="","",#REF!)</f>
        <v>#REF!</v>
      </c>
      <c r="G32" s="17" t="e">
        <f>IF(#REF!="","",#REF!)</f>
        <v>#REF!</v>
      </c>
      <c r="H32" s="17" t="e">
        <f>IF(#REF!="","",#REF!)</f>
        <v>#REF!</v>
      </c>
      <c r="I32" s="17" t="e">
        <f>IF(#REF!="","",#REF!)</f>
        <v>#REF!</v>
      </c>
      <c r="J32" s="17" t="e">
        <f>IF(#REF!="","",#REF!)</f>
        <v>#REF!</v>
      </c>
      <c r="K32" s="17" t="e">
        <f>IF(#REF!="","",#REF!)</f>
        <v>#REF!</v>
      </c>
      <c r="L32" s="17" t="e">
        <f>IF(#REF!="","",#REF!)</f>
        <v>#REF!</v>
      </c>
      <c r="M32" s="17" t="e">
        <f>IF(#REF!="","",#REF!)</f>
        <v>#REF!</v>
      </c>
      <c r="N32" s="48" t="e">
        <f>IF(#REF!="","",#REF!)</f>
        <v>#REF!</v>
      </c>
      <c r="O32" s="48"/>
      <c r="P32" s="48"/>
      <c r="Q32" s="55"/>
    </row>
    <row r="33" spans="1:17" s="14" customFormat="1" ht="15.75" hidden="1" customHeight="1" x14ac:dyDescent="0.2">
      <c r="A33" s="177"/>
      <c r="B33" s="53">
        <v>19</v>
      </c>
      <c r="C33" s="32" t="e">
        <f>IF(#REF!="","",#REF!)</f>
        <v>#REF!</v>
      </c>
      <c r="D33" s="31" t="e">
        <f>IF(#REF!="","",#REF!)</f>
        <v>#REF!</v>
      </c>
      <c r="E33" s="17" t="e">
        <f>IF(#REF!="","",#REF!)</f>
        <v>#REF!</v>
      </c>
      <c r="F33" s="17" t="e">
        <f>IF(#REF!="","",#REF!)</f>
        <v>#REF!</v>
      </c>
      <c r="G33" s="17" t="e">
        <f>IF(#REF!="","",#REF!)</f>
        <v>#REF!</v>
      </c>
      <c r="H33" s="17" t="e">
        <f>IF(#REF!="","",#REF!)</f>
        <v>#REF!</v>
      </c>
      <c r="I33" s="17" t="e">
        <f>IF(#REF!="","",#REF!)</f>
        <v>#REF!</v>
      </c>
      <c r="J33" s="17" t="e">
        <f>IF(#REF!="","",#REF!)</f>
        <v>#REF!</v>
      </c>
      <c r="K33" s="17" t="e">
        <f>IF(#REF!="","",#REF!)</f>
        <v>#REF!</v>
      </c>
      <c r="L33" s="17" t="e">
        <f>IF(#REF!="","",#REF!)</f>
        <v>#REF!</v>
      </c>
      <c r="M33" s="17" t="e">
        <f>IF(#REF!="","",#REF!)</f>
        <v>#REF!</v>
      </c>
      <c r="N33" s="48" t="e">
        <f>IF(#REF!="","",#REF!)</f>
        <v>#REF!</v>
      </c>
      <c r="O33" s="48"/>
      <c r="P33" s="48"/>
      <c r="Q33" s="55"/>
    </row>
    <row r="34" spans="1:17" s="14" customFormat="1" ht="15.75" hidden="1" customHeight="1" x14ac:dyDescent="0.2">
      <c r="A34" s="177"/>
      <c r="B34" s="53">
        <v>20</v>
      </c>
      <c r="C34" s="32" t="e">
        <f>IF(#REF!="","",#REF!)</f>
        <v>#REF!</v>
      </c>
      <c r="D34" s="31" t="e">
        <f>IF(#REF!="","",#REF!)</f>
        <v>#REF!</v>
      </c>
      <c r="E34" s="17" t="e">
        <f>IF(#REF!="","",#REF!)</f>
        <v>#REF!</v>
      </c>
      <c r="F34" s="17" t="e">
        <f>IF(#REF!="","",#REF!)</f>
        <v>#REF!</v>
      </c>
      <c r="G34" s="17" t="e">
        <f>IF(#REF!="","",#REF!)</f>
        <v>#REF!</v>
      </c>
      <c r="H34" s="17" t="e">
        <f>IF(#REF!="","",#REF!)</f>
        <v>#REF!</v>
      </c>
      <c r="I34" s="17" t="e">
        <f>IF(#REF!="","",#REF!)</f>
        <v>#REF!</v>
      </c>
      <c r="J34" s="17" t="e">
        <f>IF(#REF!="","",#REF!)</f>
        <v>#REF!</v>
      </c>
      <c r="K34" s="17" t="e">
        <f>IF(#REF!="","",#REF!)</f>
        <v>#REF!</v>
      </c>
      <c r="L34" s="17" t="e">
        <f>IF(#REF!="","",#REF!)</f>
        <v>#REF!</v>
      </c>
      <c r="M34" s="17" t="e">
        <f>IF(#REF!="","",#REF!)</f>
        <v>#REF!</v>
      </c>
      <c r="N34" s="48" t="e">
        <f>IF(#REF!="","",#REF!)</f>
        <v>#REF!</v>
      </c>
      <c r="O34" s="48"/>
      <c r="P34" s="48"/>
      <c r="Q34" s="55"/>
    </row>
    <row r="35" spans="1:17" s="14" customFormat="1" ht="15.75" hidden="1" customHeight="1" x14ac:dyDescent="0.2">
      <c r="A35" s="177"/>
      <c r="B35" s="53">
        <v>21</v>
      </c>
      <c r="C35" s="32" t="e">
        <f>IF(#REF!="","",#REF!)</f>
        <v>#REF!</v>
      </c>
      <c r="D35" s="31" t="e">
        <f>IF(#REF!="","",#REF!)</f>
        <v>#REF!</v>
      </c>
      <c r="E35" s="17" t="e">
        <f>IF(#REF!="","",#REF!)</f>
        <v>#REF!</v>
      </c>
      <c r="F35" s="17" t="e">
        <f>IF(#REF!="","",#REF!)</f>
        <v>#REF!</v>
      </c>
      <c r="G35" s="17" t="e">
        <f>IF(#REF!="","",#REF!)</f>
        <v>#REF!</v>
      </c>
      <c r="H35" s="17" t="e">
        <f>IF(#REF!="","",#REF!)</f>
        <v>#REF!</v>
      </c>
      <c r="I35" s="17" t="e">
        <f>IF(#REF!="","",#REF!)</f>
        <v>#REF!</v>
      </c>
      <c r="J35" s="17" t="e">
        <f>IF(#REF!="","",#REF!)</f>
        <v>#REF!</v>
      </c>
      <c r="K35" s="17" t="e">
        <f>IF(#REF!="","",#REF!)</f>
        <v>#REF!</v>
      </c>
      <c r="L35" s="17" t="e">
        <f>IF(#REF!="","",#REF!)</f>
        <v>#REF!</v>
      </c>
      <c r="M35" s="17" t="e">
        <f>IF(#REF!="","",#REF!)</f>
        <v>#REF!</v>
      </c>
      <c r="N35" s="48" t="e">
        <f>IF(#REF!="","",#REF!)</f>
        <v>#REF!</v>
      </c>
      <c r="O35" s="48"/>
      <c r="P35" s="48"/>
      <c r="Q35" s="55"/>
    </row>
    <row r="36" spans="1:17" s="14" customFormat="1" ht="15.75" hidden="1" customHeight="1" x14ac:dyDescent="0.2">
      <c r="A36" s="177"/>
      <c r="B36" s="53">
        <v>22</v>
      </c>
      <c r="C36" s="32" t="e">
        <f>IF(#REF!="","",#REF!)</f>
        <v>#REF!</v>
      </c>
      <c r="D36" s="31" t="e">
        <f>IF(#REF!="","",#REF!)</f>
        <v>#REF!</v>
      </c>
      <c r="E36" s="17" t="e">
        <f>IF(#REF!="","",#REF!)</f>
        <v>#REF!</v>
      </c>
      <c r="F36" s="17" t="e">
        <f>IF(#REF!="","",#REF!)</f>
        <v>#REF!</v>
      </c>
      <c r="G36" s="17" t="e">
        <f>IF(#REF!="","",#REF!)</f>
        <v>#REF!</v>
      </c>
      <c r="H36" s="17" t="e">
        <f>IF(#REF!="","",#REF!)</f>
        <v>#REF!</v>
      </c>
      <c r="I36" s="17" t="e">
        <f>IF(#REF!="","",#REF!)</f>
        <v>#REF!</v>
      </c>
      <c r="J36" s="17" t="e">
        <f>IF(#REF!="","",#REF!)</f>
        <v>#REF!</v>
      </c>
      <c r="K36" s="17" t="e">
        <f>IF(#REF!="","",#REF!)</f>
        <v>#REF!</v>
      </c>
      <c r="L36" s="17" t="e">
        <f>IF(#REF!="","",#REF!)</f>
        <v>#REF!</v>
      </c>
      <c r="M36" s="17" t="e">
        <f>IF(#REF!="","",#REF!)</f>
        <v>#REF!</v>
      </c>
      <c r="N36" s="48" t="e">
        <f>IF(#REF!="","",#REF!)</f>
        <v>#REF!</v>
      </c>
      <c r="O36" s="48"/>
      <c r="P36" s="48"/>
      <c r="Q36" s="55"/>
    </row>
    <row r="37" spans="1:17" s="14" customFormat="1" ht="15.75" hidden="1" customHeight="1" x14ac:dyDescent="0.2">
      <c r="A37" s="177"/>
      <c r="B37" s="53">
        <v>23</v>
      </c>
      <c r="C37" s="32" t="e">
        <f>IF(#REF!="","",#REF!)</f>
        <v>#REF!</v>
      </c>
      <c r="D37" s="31" t="e">
        <f>IF(#REF!="","",#REF!)</f>
        <v>#REF!</v>
      </c>
      <c r="E37" s="17" t="e">
        <f>IF(#REF!="","",#REF!)</f>
        <v>#REF!</v>
      </c>
      <c r="F37" s="17" t="e">
        <f>IF(#REF!="","",#REF!)</f>
        <v>#REF!</v>
      </c>
      <c r="G37" s="17" t="e">
        <f>IF(#REF!="","",#REF!)</f>
        <v>#REF!</v>
      </c>
      <c r="H37" s="17" t="e">
        <f>IF(#REF!="","",#REF!)</f>
        <v>#REF!</v>
      </c>
      <c r="I37" s="17" t="e">
        <f>IF(#REF!="","",#REF!)</f>
        <v>#REF!</v>
      </c>
      <c r="J37" s="17" t="e">
        <f>IF(#REF!="","",#REF!)</f>
        <v>#REF!</v>
      </c>
      <c r="K37" s="17" t="e">
        <f>IF(#REF!="","",#REF!)</f>
        <v>#REF!</v>
      </c>
      <c r="L37" s="17" t="e">
        <f>IF(#REF!="","",#REF!)</f>
        <v>#REF!</v>
      </c>
      <c r="M37" s="17" t="e">
        <f>IF(#REF!="","",#REF!)</f>
        <v>#REF!</v>
      </c>
      <c r="N37" s="48" t="e">
        <f>IF(#REF!="","",#REF!)</f>
        <v>#REF!</v>
      </c>
      <c r="O37" s="48"/>
      <c r="P37" s="48"/>
      <c r="Q37" s="55"/>
    </row>
    <row r="38" spans="1:17" s="14" customFormat="1" ht="15.75" hidden="1" customHeight="1" x14ac:dyDescent="0.2">
      <c r="A38" s="177"/>
      <c r="B38" s="53">
        <v>24</v>
      </c>
      <c r="C38" s="32" t="e">
        <f>IF(#REF!="","",#REF!)</f>
        <v>#REF!</v>
      </c>
      <c r="D38" s="31" t="e">
        <f>IF(#REF!="","",#REF!)</f>
        <v>#REF!</v>
      </c>
      <c r="E38" s="17" t="e">
        <f>IF(#REF!="","",#REF!)</f>
        <v>#REF!</v>
      </c>
      <c r="F38" s="17" t="e">
        <f>IF(#REF!="","",#REF!)</f>
        <v>#REF!</v>
      </c>
      <c r="G38" s="17" t="e">
        <f>IF(#REF!="","",#REF!)</f>
        <v>#REF!</v>
      </c>
      <c r="H38" s="17" t="e">
        <f>IF(#REF!="","",#REF!)</f>
        <v>#REF!</v>
      </c>
      <c r="I38" s="17" t="e">
        <f>IF(#REF!="","",#REF!)</f>
        <v>#REF!</v>
      </c>
      <c r="J38" s="17" t="e">
        <f>IF(#REF!="","",#REF!)</f>
        <v>#REF!</v>
      </c>
      <c r="K38" s="17" t="e">
        <f>IF(#REF!="","",#REF!)</f>
        <v>#REF!</v>
      </c>
      <c r="L38" s="17" t="e">
        <f>IF(#REF!="","",#REF!)</f>
        <v>#REF!</v>
      </c>
      <c r="M38" s="17" t="e">
        <f>IF(#REF!="","",#REF!)</f>
        <v>#REF!</v>
      </c>
      <c r="N38" s="48" t="e">
        <f>IF(#REF!="","",#REF!)</f>
        <v>#REF!</v>
      </c>
      <c r="O38" s="48"/>
      <c r="P38" s="48"/>
      <c r="Q38" s="55"/>
    </row>
    <row r="39" spans="1:17" s="14" customFormat="1" ht="15.75" hidden="1" customHeight="1" x14ac:dyDescent="0.2">
      <c r="A39" s="177"/>
      <c r="B39" s="53">
        <v>25</v>
      </c>
      <c r="C39" s="32" t="e">
        <f>IF(#REF!="","",#REF!)</f>
        <v>#REF!</v>
      </c>
      <c r="D39" s="31" t="e">
        <f>IF(#REF!="","",#REF!)</f>
        <v>#REF!</v>
      </c>
      <c r="E39" s="17" t="e">
        <f>IF(#REF!="","",#REF!)</f>
        <v>#REF!</v>
      </c>
      <c r="F39" s="17" t="e">
        <f>IF(#REF!="","",#REF!)</f>
        <v>#REF!</v>
      </c>
      <c r="G39" s="17" t="e">
        <f>IF(#REF!="","",#REF!)</f>
        <v>#REF!</v>
      </c>
      <c r="H39" s="17" t="e">
        <f>IF(#REF!="","",#REF!)</f>
        <v>#REF!</v>
      </c>
      <c r="I39" s="17" t="e">
        <f>IF(#REF!="","",#REF!)</f>
        <v>#REF!</v>
      </c>
      <c r="J39" s="17" t="e">
        <f>IF(#REF!="","",#REF!)</f>
        <v>#REF!</v>
      </c>
      <c r="K39" s="17" t="e">
        <f>IF(#REF!="","",#REF!)</f>
        <v>#REF!</v>
      </c>
      <c r="L39" s="17" t="e">
        <f>IF(#REF!="","",#REF!)</f>
        <v>#REF!</v>
      </c>
      <c r="M39" s="17" t="e">
        <f>IF(#REF!="","",#REF!)</f>
        <v>#REF!</v>
      </c>
      <c r="N39" s="48" t="e">
        <f>IF(#REF!="","",#REF!)</f>
        <v>#REF!</v>
      </c>
      <c r="O39" s="48"/>
      <c r="P39" s="48"/>
      <c r="Q39" s="55"/>
    </row>
    <row r="40" spans="1:17" s="14" customFormat="1" ht="15.75" hidden="1" customHeight="1" x14ac:dyDescent="0.2">
      <c r="A40" s="177"/>
      <c r="B40" s="53">
        <v>26</v>
      </c>
      <c r="C40" s="32" t="e">
        <f>IF(#REF!="","",#REF!)</f>
        <v>#REF!</v>
      </c>
      <c r="D40" s="31" t="e">
        <f>IF(#REF!="","",#REF!)</f>
        <v>#REF!</v>
      </c>
      <c r="E40" s="17" t="e">
        <f>IF(#REF!="","",#REF!)</f>
        <v>#REF!</v>
      </c>
      <c r="F40" s="17" t="e">
        <f>IF(#REF!="","",#REF!)</f>
        <v>#REF!</v>
      </c>
      <c r="G40" s="17" t="e">
        <f>IF(#REF!="","",#REF!)</f>
        <v>#REF!</v>
      </c>
      <c r="H40" s="17" t="e">
        <f>IF(#REF!="","",#REF!)</f>
        <v>#REF!</v>
      </c>
      <c r="I40" s="17" t="e">
        <f>IF(#REF!="","",#REF!)</f>
        <v>#REF!</v>
      </c>
      <c r="J40" s="17" t="e">
        <f>IF(#REF!="","",#REF!)</f>
        <v>#REF!</v>
      </c>
      <c r="K40" s="17" t="e">
        <f>IF(#REF!="","",#REF!)</f>
        <v>#REF!</v>
      </c>
      <c r="L40" s="17" t="e">
        <f>IF(#REF!="","",#REF!)</f>
        <v>#REF!</v>
      </c>
      <c r="M40" s="17" t="e">
        <f>IF(#REF!="","",#REF!)</f>
        <v>#REF!</v>
      </c>
      <c r="N40" s="48" t="e">
        <f>IF(#REF!="","",#REF!)</f>
        <v>#REF!</v>
      </c>
      <c r="O40" s="48"/>
      <c r="P40" s="48"/>
      <c r="Q40" s="55"/>
    </row>
    <row r="41" spans="1:17" s="14" customFormat="1" ht="15.75" hidden="1" customHeight="1" x14ac:dyDescent="0.2">
      <c r="A41" s="177"/>
      <c r="B41" s="53">
        <v>27</v>
      </c>
      <c r="C41" s="32" t="e">
        <f>IF(#REF!="","",#REF!)</f>
        <v>#REF!</v>
      </c>
      <c r="D41" s="31" t="e">
        <f>IF(#REF!="","",#REF!)</f>
        <v>#REF!</v>
      </c>
      <c r="E41" s="17" t="e">
        <f>IF(#REF!="","",#REF!)</f>
        <v>#REF!</v>
      </c>
      <c r="F41" s="17" t="e">
        <f>IF(#REF!="","",#REF!)</f>
        <v>#REF!</v>
      </c>
      <c r="G41" s="17" t="e">
        <f>IF(#REF!="","",#REF!)</f>
        <v>#REF!</v>
      </c>
      <c r="H41" s="17" t="e">
        <f>IF(#REF!="","",#REF!)</f>
        <v>#REF!</v>
      </c>
      <c r="I41" s="17" t="e">
        <f>IF(#REF!="","",#REF!)</f>
        <v>#REF!</v>
      </c>
      <c r="J41" s="17" t="e">
        <f>IF(#REF!="","",#REF!)</f>
        <v>#REF!</v>
      </c>
      <c r="K41" s="17" t="e">
        <f>IF(#REF!="","",#REF!)</f>
        <v>#REF!</v>
      </c>
      <c r="L41" s="17" t="e">
        <f>IF(#REF!="","",#REF!)</f>
        <v>#REF!</v>
      </c>
      <c r="M41" s="17" t="e">
        <f>IF(#REF!="","",#REF!)</f>
        <v>#REF!</v>
      </c>
      <c r="N41" s="48" t="e">
        <f>IF(#REF!="","",#REF!)</f>
        <v>#REF!</v>
      </c>
      <c r="O41" s="48"/>
      <c r="P41" s="48"/>
      <c r="Q41" s="55"/>
    </row>
    <row r="42" spans="1:17" s="14" customFormat="1" ht="15.75" hidden="1" customHeight="1" x14ac:dyDescent="0.2">
      <c r="A42" s="177"/>
      <c r="B42" s="53">
        <v>28</v>
      </c>
      <c r="C42" s="32" t="e">
        <f>IF(#REF!="","",#REF!)</f>
        <v>#REF!</v>
      </c>
      <c r="D42" s="31" t="e">
        <f>IF(#REF!="","",#REF!)</f>
        <v>#REF!</v>
      </c>
      <c r="E42" s="17" t="e">
        <f>IF(#REF!="","",#REF!)</f>
        <v>#REF!</v>
      </c>
      <c r="F42" s="17" t="e">
        <f>IF(#REF!="","",#REF!)</f>
        <v>#REF!</v>
      </c>
      <c r="G42" s="17" t="e">
        <f>IF(#REF!="","",#REF!)</f>
        <v>#REF!</v>
      </c>
      <c r="H42" s="17" t="e">
        <f>IF(#REF!="","",#REF!)</f>
        <v>#REF!</v>
      </c>
      <c r="I42" s="17" t="e">
        <f>IF(#REF!="","",#REF!)</f>
        <v>#REF!</v>
      </c>
      <c r="J42" s="17" t="e">
        <f>IF(#REF!="","",#REF!)</f>
        <v>#REF!</v>
      </c>
      <c r="K42" s="17" t="e">
        <f>IF(#REF!="","",#REF!)</f>
        <v>#REF!</v>
      </c>
      <c r="L42" s="17" t="e">
        <f>IF(#REF!="","",#REF!)</f>
        <v>#REF!</v>
      </c>
      <c r="M42" s="17" t="e">
        <f>IF(#REF!="","",#REF!)</f>
        <v>#REF!</v>
      </c>
      <c r="N42" s="48" t="e">
        <f>IF(#REF!="","",#REF!)</f>
        <v>#REF!</v>
      </c>
      <c r="O42" s="48"/>
      <c r="P42" s="48"/>
      <c r="Q42" s="55"/>
    </row>
    <row r="43" spans="1:17" s="14" customFormat="1" ht="15.75" hidden="1" customHeight="1" x14ac:dyDescent="0.2">
      <c r="A43" s="177"/>
      <c r="B43" s="53">
        <v>29</v>
      </c>
      <c r="C43" s="32" t="e">
        <f>IF(#REF!="","",#REF!)</f>
        <v>#REF!</v>
      </c>
      <c r="D43" s="31" t="e">
        <f>IF(#REF!="","",#REF!)</f>
        <v>#REF!</v>
      </c>
      <c r="E43" s="17" t="e">
        <f>IF(#REF!="","",#REF!)</f>
        <v>#REF!</v>
      </c>
      <c r="F43" s="17" t="e">
        <f>IF(#REF!="","",#REF!)</f>
        <v>#REF!</v>
      </c>
      <c r="G43" s="17" t="e">
        <f>IF(#REF!="","",#REF!)</f>
        <v>#REF!</v>
      </c>
      <c r="H43" s="17" t="e">
        <f>IF(#REF!="","",#REF!)</f>
        <v>#REF!</v>
      </c>
      <c r="I43" s="17" t="e">
        <f>IF(#REF!="","",#REF!)</f>
        <v>#REF!</v>
      </c>
      <c r="J43" s="17" t="e">
        <f>IF(#REF!="","",#REF!)</f>
        <v>#REF!</v>
      </c>
      <c r="K43" s="17" t="e">
        <f>IF(#REF!="","",#REF!)</f>
        <v>#REF!</v>
      </c>
      <c r="L43" s="17" t="e">
        <f>IF(#REF!="","",#REF!)</f>
        <v>#REF!</v>
      </c>
      <c r="M43" s="17" t="e">
        <f>IF(#REF!="","",#REF!)</f>
        <v>#REF!</v>
      </c>
      <c r="N43" s="48" t="e">
        <f>IF(#REF!="","",#REF!)</f>
        <v>#REF!</v>
      </c>
      <c r="O43" s="48"/>
      <c r="P43" s="48"/>
      <c r="Q43" s="55"/>
    </row>
    <row r="44" spans="1:17" s="14" customFormat="1" ht="15.75" hidden="1" customHeight="1" x14ac:dyDescent="0.2">
      <c r="A44" s="177"/>
      <c r="B44" s="53">
        <v>30</v>
      </c>
      <c r="C44" s="32" t="e">
        <f>IF(#REF!="","",#REF!)</f>
        <v>#REF!</v>
      </c>
      <c r="D44" s="31" t="e">
        <f>IF(#REF!="","",#REF!)</f>
        <v>#REF!</v>
      </c>
      <c r="E44" s="17" t="e">
        <f>IF(#REF!="","",#REF!)</f>
        <v>#REF!</v>
      </c>
      <c r="F44" s="17" t="e">
        <f>IF(#REF!="","",#REF!)</f>
        <v>#REF!</v>
      </c>
      <c r="G44" s="17" t="e">
        <f>IF(#REF!="","",#REF!)</f>
        <v>#REF!</v>
      </c>
      <c r="H44" s="17" t="e">
        <f>IF(#REF!="","",#REF!)</f>
        <v>#REF!</v>
      </c>
      <c r="I44" s="17" t="e">
        <f>IF(#REF!="","",#REF!)</f>
        <v>#REF!</v>
      </c>
      <c r="J44" s="17" t="e">
        <f>IF(#REF!="","",#REF!)</f>
        <v>#REF!</v>
      </c>
      <c r="K44" s="17" t="e">
        <f>IF(#REF!="","",#REF!)</f>
        <v>#REF!</v>
      </c>
      <c r="L44" s="75"/>
      <c r="M44" s="17" t="e">
        <f>IF(#REF!="","",#REF!)</f>
        <v>#REF!</v>
      </c>
      <c r="N44" s="48" t="e">
        <f>IF(#REF!="","",#REF!)</f>
        <v>#REF!</v>
      </c>
      <c r="O44" s="48"/>
      <c r="P44" s="48"/>
      <c r="Q44" s="55"/>
    </row>
    <row r="45" spans="1:17" s="14" customFormat="1" ht="15.75" hidden="1" customHeight="1" thickBot="1" x14ac:dyDescent="0.25">
      <c r="A45" s="178"/>
      <c r="B45" s="56">
        <v>31</v>
      </c>
      <c r="C45" s="61" t="e">
        <f>IF(#REF!="","",#REF!)</f>
        <v>#REF!</v>
      </c>
      <c r="D45" s="73"/>
      <c r="E45" s="57" t="e">
        <f>IF(#REF!="","",#REF!)</f>
        <v>#REF!</v>
      </c>
      <c r="F45" s="57" t="e">
        <f>IF(#REF!="","",#REF!)</f>
        <v>#REF!</v>
      </c>
      <c r="G45" s="74"/>
      <c r="H45" s="57" t="e">
        <f>IF(#REF!="","",#REF!)</f>
        <v>#REF!</v>
      </c>
      <c r="I45" s="74"/>
      <c r="J45" s="57" t="e">
        <f>IF(#REF!="","",#REF!)</f>
        <v>#REF!</v>
      </c>
      <c r="K45" s="57" t="e">
        <f>IF(#REF!="","",#REF!)</f>
        <v>#REF!</v>
      </c>
      <c r="L45" s="74"/>
      <c r="M45" s="57" t="e">
        <f>IF(#REF!="","",#REF!)</f>
        <v>#REF!</v>
      </c>
      <c r="N45" s="76"/>
      <c r="O45" s="76"/>
      <c r="P45" s="76"/>
      <c r="Q45" s="58"/>
    </row>
    <row r="46" spans="1:17" ht="15.75" thickBot="1" x14ac:dyDescent="0.25">
      <c r="A46" s="167" t="s">
        <v>42</v>
      </c>
      <c r="B46" s="169" t="s">
        <v>45</v>
      </c>
      <c r="C46" s="171" t="s">
        <v>46</v>
      </c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2"/>
    </row>
    <row r="47" spans="1:17" ht="70.5" customHeight="1" thickBot="1" x14ac:dyDescent="0.25">
      <c r="A47" s="168"/>
      <c r="B47" s="170"/>
      <c r="C47" s="86">
        <v>44013</v>
      </c>
      <c r="D47" s="86">
        <v>44044</v>
      </c>
      <c r="E47" s="86">
        <v>44075</v>
      </c>
      <c r="F47" s="86">
        <v>44105</v>
      </c>
      <c r="G47" s="86">
        <v>44136</v>
      </c>
      <c r="H47" s="86">
        <v>44166</v>
      </c>
      <c r="I47" s="86">
        <v>44197</v>
      </c>
      <c r="J47" s="86">
        <v>44228</v>
      </c>
      <c r="K47" s="86">
        <v>44256</v>
      </c>
      <c r="L47" s="86">
        <v>44287</v>
      </c>
      <c r="M47" s="86">
        <v>44317</v>
      </c>
      <c r="N47" s="86">
        <v>44348</v>
      </c>
      <c r="O47" s="173" t="s">
        <v>23</v>
      </c>
      <c r="P47" s="174"/>
      <c r="Q47" s="175"/>
    </row>
    <row r="48" spans="1:17" x14ac:dyDescent="0.2">
      <c r="A48" s="176" t="s">
        <v>50</v>
      </c>
      <c r="B48" s="49">
        <v>1</v>
      </c>
      <c r="C48" s="59">
        <v>1.67</v>
      </c>
      <c r="D48" s="51">
        <v>1.6879999999999999</v>
      </c>
      <c r="E48" s="51">
        <v>1.734</v>
      </c>
      <c r="F48" s="51">
        <v>1.746</v>
      </c>
      <c r="G48" s="51">
        <v>2.7440000000000002</v>
      </c>
      <c r="H48" s="51">
        <v>1.53</v>
      </c>
      <c r="I48" s="51">
        <v>1.8029999999999999</v>
      </c>
      <c r="J48" s="51">
        <v>1.748</v>
      </c>
      <c r="K48" s="51">
        <v>1.7190000000000001</v>
      </c>
      <c r="L48" s="51"/>
      <c r="M48" s="51"/>
      <c r="N48" s="83">
        <v>0.99399999999999999</v>
      </c>
      <c r="O48" s="179" t="s">
        <v>64</v>
      </c>
      <c r="P48" s="180"/>
      <c r="Q48" s="181"/>
    </row>
    <row r="49" spans="1:17" x14ac:dyDescent="0.2">
      <c r="A49" s="177"/>
      <c r="B49" s="53">
        <v>2</v>
      </c>
      <c r="C49" s="32">
        <v>1.74</v>
      </c>
      <c r="D49" s="17">
        <v>1.6160000000000001</v>
      </c>
      <c r="E49" s="17">
        <v>1.6379999999999999</v>
      </c>
      <c r="F49" s="17">
        <v>1.7310000000000001</v>
      </c>
      <c r="G49" s="17">
        <v>1.9850000000000001</v>
      </c>
      <c r="H49" s="17">
        <v>2.1669999999999998</v>
      </c>
      <c r="I49" s="17">
        <v>1.6</v>
      </c>
      <c r="J49" s="17">
        <v>3.298</v>
      </c>
      <c r="K49" s="17">
        <v>1.694</v>
      </c>
      <c r="L49" s="17"/>
      <c r="M49" s="17"/>
      <c r="N49" s="84">
        <v>0.97</v>
      </c>
      <c r="O49" s="155"/>
      <c r="P49" s="156"/>
      <c r="Q49" s="157"/>
    </row>
    <row r="50" spans="1:17" x14ac:dyDescent="0.2">
      <c r="A50" s="177"/>
      <c r="B50" s="53">
        <v>3</v>
      </c>
      <c r="C50" s="32">
        <v>1.8</v>
      </c>
      <c r="D50" s="17">
        <v>1.5660000000000001</v>
      </c>
      <c r="E50" s="17">
        <v>1.756</v>
      </c>
      <c r="F50" s="17">
        <v>1.591</v>
      </c>
      <c r="G50" s="17">
        <v>1.7470000000000001</v>
      </c>
      <c r="H50" s="17">
        <v>1.827</v>
      </c>
      <c r="I50" s="17">
        <v>1.7070000000000001</v>
      </c>
      <c r="J50" s="17">
        <v>2.181</v>
      </c>
      <c r="K50" s="17">
        <v>1.637</v>
      </c>
      <c r="L50" s="17"/>
      <c r="M50" s="17"/>
      <c r="N50" s="84">
        <v>1.1419999999999999</v>
      </c>
      <c r="O50" s="155"/>
      <c r="P50" s="156"/>
      <c r="Q50" s="157"/>
    </row>
    <row r="51" spans="1:17" x14ac:dyDescent="0.2">
      <c r="A51" s="177"/>
      <c r="B51" s="53">
        <v>4</v>
      </c>
      <c r="C51" s="32">
        <v>1.756</v>
      </c>
      <c r="D51" s="17">
        <v>1.5860000000000001</v>
      </c>
      <c r="E51" s="17">
        <v>1.7929999999999999</v>
      </c>
      <c r="F51" s="17">
        <v>1.458</v>
      </c>
      <c r="G51" s="17">
        <v>1.6439999999999999</v>
      </c>
      <c r="H51" s="17">
        <v>1.7310000000000001</v>
      </c>
      <c r="I51" s="17">
        <v>1.8320000000000001</v>
      </c>
      <c r="J51" s="17">
        <v>1.76</v>
      </c>
      <c r="K51" s="17">
        <v>1.635</v>
      </c>
      <c r="L51" s="17"/>
      <c r="M51" s="17"/>
      <c r="N51" s="84">
        <v>1.179</v>
      </c>
      <c r="O51" s="155"/>
      <c r="P51" s="156"/>
      <c r="Q51" s="157"/>
    </row>
    <row r="52" spans="1:17" x14ac:dyDescent="0.2">
      <c r="A52" s="177"/>
      <c r="B52" s="53">
        <v>5</v>
      </c>
      <c r="C52" s="32">
        <v>1.675</v>
      </c>
      <c r="D52" s="17">
        <v>1.6220000000000001</v>
      </c>
      <c r="E52" s="17">
        <v>2.056</v>
      </c>
      <c r="F52" s="17">
        <v>1.554</v>
      </c>
      <c r="G52" s="17">
        <v>1.56</v>
      </c>
      <c r="H52" s="17">
        <v>1.67</v>
      </c>
      <c r="I52" s="17">
        <v>3.0640000000000001</v>
      </c>
      <c r="J52" s="17">
        <v>1.7709999999999999</v>
      </c>
      <c r="K52" s="17">
        <v>1.651</v>
      </c>
      <c r="L52" s="17"/>
      <c r="M52" s="17" t="s">
        <v>48</v>
      </c>
      <c r="N52" s="84">
        <v>1.034</v>
      </c>
      <c r="O52" s="164"/>
      <c r="P52" s="165"/>
      <c r="Q52" s="166"/>
    </row>
    <row r="53" spans="1:17" x14ac:dyDescent="0.2">
      <c r="A53" s="177"/>
      <c r="B53" s="53">
        <v>6</v>
      </c>
      <c r="C53" s="32">
        <v>1.639</v>
      </c>
      <c r="D53" s="17">
        <v>1.615</v>
      </c>
      <c r="E53" s="17">
        <v>1.774</v>
      </c>
      <c r="F53" s="17">
        <v>1.4970000000000001</v>
      </c>
      <c r="G53" s="17">
        <v>3.6019999999999999</v>
      </c>
      <c r="H53" s="17">
        <v>1.913</v>
      </c>
      <c r="I53" s="17">
        <v>1.986</v>
      </c>
      <c r="J53" s="17">
        <v>1.734</v>
      </c>
      <c r="K53" s="17">
        <v>1.5760000000000001</v>
      </c>
      <c r="L53" s="17"/>
      <c r="M53" s="17"/>
      <c r="N53" s="84">
        <v>1.02</v>
      </c>
      <c r="O53" s="155"/>
      <c r="P53" s="156"/>
      <c r="Q53" s="157"/>
    </row>
    <row r="54" spans="1:17" x14ac:dyDescent="0.2">
      <c r="A54" s="177"/>
      <c r="B54" s="53">
        <v>7</v>
      </c>
      <c r="C54" s="32">
        <v>1.68</v>
      </c>
      <c r="D54" s="17">
        <v>1.494</v>
      </c>
      <c r="E54" s="17">
        <v>1.742</v>
      </c>
      <c r="F54" s="17">
        <v>1.619</v>
      </c>
      <c r="G54" s="17">
        <v>2.0059999999999998</v>
      </c>
      <c r="H54" s="17">
        <v>1.6140000000000001</v>
      </c>
      <c r="I54" s="17">
        <v>1.8220000000000001</v>
      </c>
      <c r="J54" s="17">
        <v>1.768</v>
      </c>
      <c r="K54" s="17">
        <v>1.494</v>
      </c>
      <c r="L54" s="17"/>
      <c r="M54" s="17"/>
      <c r="N54" s="84">
        <v>0.997</v>
      </c>
      <c r="O54" s="189"/>
      <c r="P54" s="190"/>
      <c r="Q54" s="191"/>
    </row>
    <row r="55" spans="1:17" x14ac:dyDescent="0.2">
      <c r="A55" s="177"/>
      <c r="B55" s="53">
        <v>8</v>
      </c>
      <c r="C55" s="32">
        <v>1.7649999999999999</v>
      </c>
      <c r="D55" s="17">
        <v>2.222</v>
      </c>
      <c r="E55" s="17">
        <v>1.7849999999999999</v>
      </c>
      <c r="F55" s="17">
        <v>1.6859999999999999</v>
      </c>
      <c r="G55" s="17">
        <v>1.706</v>
      </c>
      <c r="H55" s="17">
        <v>1.5449999999999999</v>
      </c>
      <c r="I55" s="17">
        <v>1.6659999999999999</v>
      </c>
      <c r="J55" s="17">
        <v>1.639</v>
      </c>
      <c r="K55" s="17">
        <v>1.6060000000000001</v>
      </c>
      <c r="L55" s="17"/>
      <c r="M55" s="17"/>
      <c r="N55" s="84">
        <v>1.048</v>
      </c>
      <c r="O55" s="194"/>
      <c r="P55" s="195"/>
      <c r="Q55" s="196"/>
    </row>
    <row r="56" spans="1:17" x14ac:dyDescent="0.2">
      <c r="A56" s="177"/>
      <c r="B56" s="53">
        <v>9</v>
      </c>
      <c r="C56" s="32">
        <v>1.639</v>
      </c>
      <c r="D56" s="17">
        <v>1.9119999999999999</v>
      </c>
      <c r="E56" s="17">
        <v>1.462</v>
      </c>
      <c r="F56" s="17">
        <v>1.655</v>
      </c>
      <c r="G56" s="17">
        <v>1.673</v>
      </c>
      <c r="H56" s="17">
        <v>1.4750000000000001</v>
      </c>
      <c r="I56" s="17">
        <v>1.5669999999999999</v>
      </c>
      <c r="J56" s="17">
        <v>1.7170000000000001</v>
      </c>
      <c r="K56" s="17">
        <v>1.742</v>
      </c>
      <c r="L56" s="17"/>
      <c r="M56" s="17"/>
      <c r="N56" s="84">
        <v>1.1599999999999999</v>
      </c>
      <c r="O56" s="155"/>
      <c r="P56" s="156"/>
      <c r="Q56" s="157"/>
    </row>
    <row r="57" spans="1:17" x14ac:dyDescent="0.2">
      <c r="A57" s="177"/>
      <c r="B57" s="53">
        <v>10</v>
      </c>
      <c r="C57" s="32">
        <v>1.641</v>
      </c>
      <c r="D57" s="17">
        <v>4.0869999999999997</v>
      </c>
      <c r="E57" s="17">
        <v>2.2799999999999998</v>
      </c>
      <c r="F57" s="17">
        <v>1.5960000000000001</v>
      </c>
      <c r="G57" s="17">
        <v>1.625</v>
      </c>
      <c r="H57" s="17">
        <v>1.4810000000000001</v>
      </c>
      <c r="I57" s="17">
        <v>1.4870000000000001</v>
      </c>
      <c r="J57" s="17">
        <v>1.671</v>
      </c>
      <c r="K57" s="17">
        <v>1.7410000000000001</v>
      </c>
      <c r="L57" s="17"/>
      <c r="M57" s="17"/>
      <c r="N57" s="84">
        <v>1.054</v>
      </c>
      <c r="O57" s="155"/>
      <c r="P57" s="156"/>
      <c r="Q57" s="157"/>
    </row>
    <row r="58" spans="1:17" x14ac:dyDescent="0.2">
      <c r="A58" s="177"/>
      <c r="B58" s="53">
        <v>11</v>
      </c>
      <c r="C58" s="32">
        <v>1.8280000000000001</v>
      </c>
      <c r="D58" s="17">
        <v>3.3460000000000001</v>
      </c>
      <c r="E58" s="17">
        <v>1.8540000000000001</v>
      </c>
      <c r="F58" s="17">
        <v>1.524</v>
      </c>
      <c r="G58" s="17">
        <v>1.6279999999999999</v>
      </c>
      <c r="H58" s="17">
        <v>1.5660000000000001</v>
      </c>
      <c r="I58" s="17">
        <v>1.5009999999999999</v>
      </c>
      <c r="J58" s="17">
        <v>1.714</v>
      </c>
      <c r="K58" s="17">
        <v>1.71</v>
      </c>
      <c r="L58" s="17"/>
      <c r="M58" s="17"/>
      <c r="N58" s="84">
        <v>1.321</v>
      </c>
      <c r="O58" s="155"/>
      <c r="P58" s="156"/>
      <c r="Q58" s="157"/>
    </row>
    <row r="59" spans="1:17" x14ac:dyDescent="0.2">
      <c r="A59" s="177"/>
      <c r="B59" s="53">
        <v>12</v>
      </c>
      <c r="C59" s="32">
        <v>1.82</v>
      </c>
      <c r="D59" s="17">
        <v>2.1269999999999998</v>
      </c>
      <c r="E59" s="17">
        <v>1.804</v>
      </c>
      <c r="F59" s="17">
        <v>1.579</v>
      </c>
      <c r="G59" s="17">
        <v>1.6759999999999999</v>
      </c>
      <c r="H59" s="17">
        <v>1.544</v>
      </c>
      <c r="I59" s="17">
        <v>0.51300000000000001</v>
      </c>
      <c r="J59" s="17">
        <v>1.6879999999999999</v>
      </c>
      <c r="K59" s="17">
        <v>1.952</v>
      </c>
      <c r="L59" s="17"/>
      <c r="M59" s="17"/>
      <c r="N59" s="84">
        <v>1.1040000000000001</v>
      </c>
      <c r="O59" s="189"/>
      <c r="P59" s="190"/>
      <c r="Q59" s="191"/>
    </row>
    <row r="60" spans="1:17" x14ac:dyDescent="0.2">
      <c r="A60" s="177"/>
      <c r="B60" s="53">
        <v>13</v>
      </c>
      <c r="C60" s="32">
        <v>1.762</v>
      </c>
      <c r="D60" s="17">
        <v>2.0009999999999999</v>
      </c>
      <c r="E60" s="17">
        <v>1.7689999999999999</v>
      </c>
      <c r="F60" s="17">
        <v>1.589</v>
      </c>
      <c r="G60" s="17">
        <v>1.718</v>
      </c>
      <c r="H60" s="17">
        <v>1.5029999999999999</v>
      </c>
      <c r="I60" s="17">
        <v>1.5589999999999999</v>
      </c>
      <c r="J60" s="17">
        <v>2.052</v>
      </c>
      <c r="K60" s="17">
        <v>1.7949999999999999</v>
      </c>
      <c r="L60" s="17"/>
      <c r="M60" s="17"/>
      <c r="N60" s="84">
        <v>1.0129999999999999</v>
      </c>
      <c r="O60" s="155"/>
      <c r="P60" s="156"/>
      <c r="Q60" s="157"/>
    </row>
    <row r="61" spans="1:17" x14ac:dyDescent="0.2">
      <c r="A61" s="177"/>
      <c r="B61" s="53">
        <v>14</v>
      </c>
      <c r="C61" s="32">
        <v>1.6950000000000001</v>
      </c>
      <c r="D61" s="17">
        <v>1.927</v>
      </c>
      <c r="E61" s="17">
        <v>1.724</v>
      </c>
      <c r="F61" s="17">
        <v>1.6120000000000001</v>
      </c>
      <c r="G61" s="17">
        <v>1.6659999999999999</v>
      </c>
      <c r="H61" s="17">
        <v>1.5880000000000001</v>
      </c>
      <c r="I61" s="17">
        <v>1.5740000000000001</v>
      </c>
      <c r="J61" s="17">
        <v>3.956</v>
      </c>
      <c r="K61" s="17">
        <v>1.3863000000000001</v>
      </c>
      <c r="L61" s="17"/>
      <c r="M61" s="17"/>
      <c r="N61" s="17">
        <v>0.59499999999999997</v>
      </c>
      <c r="O61" s="155"/>
      <c r="P61" s="156"/>
      <c r="Q61" s="157"/>
    </row>
    <row r="62" spans="1:17" x14ac:dyDescent="0.2">
      <c r="A62" s="177"/>
      <c r="B62" s="53">
        <v>15</v>
      </c>
      <c r="C62" s="32">
        <v>1.919</v>
      </c>
      <c r="D62" s="17">
        <v>2.5750000000000002</v>
      </c>
      <c r="E62" s="17">
        <v>1.764</v>
      </c>
      <c r="F62" s="17">
        <v>1.655</v>
      </c>
      <c r="G62" s="17">
        <v>1.5760000000000001</v>
      </c>
      <c r="H62" s="17">
        <v>1.8029999999999999</v>
      </c>
      <c r="I62" s="17">
        <v>1.569</v>
      </c>
      <c r="J62" s="17">
        <v>1.968</v>
      </c>
      <c r="K62" s="17">
        <v>3.2749999999999999</v>
      </c>
      <c r="L62" s="17"/>
      <c r="M62" s="17"/>
      <c r="N62" s="84">
        <v>1.0009999999999999</v>
      </c>
      <c r="O62" s="189" t="s">
        <v>68</v>
      </c>
      <c r="P62" s="190"/>
      <c r="Q62" s="191"/>
    </row>
    <row r="63" spans="1:17" x14ac:dyDescent="0.2">
      <c r="A63" s="177"/>
      <c r="B63" s="53">
        <v>16</v>
      </c>
      <c r="C63" s="32">
        <v>1.67</v>
      </c>
      <c r="D63" s="17">
        <v>2.2010000000000001</v>
      </c>
      <c r="E63" s="17">
        <v>1.821</v>
      </c>
      <c r="F63" s="17">
        <v>1.5940000000000001</v>
      </c>
      <c r="G63" s="17">
        <v>1.61</v>
      </c>
      <c r="H63" s="17">
        <v>2.2029999999999998</v>
      </c>
      <c r="I63" s="17">
        <v>1.59</v>
      </c>
      <c r="J63" s="17">
        <v>1.7949999999999999</v>
      </c>
      <c r="K63" s="17">
        <v>1.742</v>
      </c>
      <c r="L63" s="17"/>
      <c r="M63" s="17">
        <v>1.135</v>
      </c>
      <c r="N63" s="84">
        <v>1.0089999999999999</v>
      </c>
      <c r="O63" s="164"/>
      <c r="P63" s="165"/>
      <c r="Q63" s="166"/>
    </row>
    <row r="64" spans="1:17" x14ac:dyDescent="0.2">
      <c r="A64" s="177"/>
      <c r="B64" s="53">
        <v>17</v>
      </c>
      <c r="C64" s="32">
        <v>1.67</v>
      </c>
      <c r="D64" s="17">
        <v>1.9019999999999999</v>
      </c>
      <c r="E64" s="17">
        <v>1.796</v>
      </c>
      <c r="F64" s="17">
        <v>1.6379999999999999</v>
      </c>
      <c r="G64" s="17">
        <v>1.679</v>
      </c>
      <c r="H64" s="17">
        <v>2.202</v>
      </c>
      <c r="I64" s="17">
        <v>1.466</v>
      </c>
      <c r="J64" s="17">
        <v>1.972</v>
      </c>
      <c r="K64" s="17">
        <v>1.944</v>
      </c>
      <c r="L64" s="17"/>
      <c r="M64" s="17">
        <v>1.1539999999999999</v>
      </c>
      <c r="N64" s="84">
        <v>1.1839999999999999</v>
      </c>
      <c r="O64" s="155"/>
      <c r="P64" s="156"/>
      <c r="Q64" s="157"/>
    </row>
    <row r="65" spans="1:17" x14ac:dyDescent="0.2">
      <c r="A65" s="177"/>
      <c r="B65" s="53">
        <v>18</v>
      </c>
      <c r="C65" s="32">
        <v>1.641</v>
      </c>
      <c r="D65" s="17">
        <v>1.8680000000000001</v>
      </c>
      <c r="E65" s="17">
        <v>1.756</v>
      </c>
      <c r="F65" s="17">
        <v>1.6719999999999999</v>
      </c>
      <c r="G65" s="89"/>
      <c r="H65" s="17">
        <v>1.7789999999999999</v>
      </c>
      <c r="I65" s="17">
        <v>1.536</v>
      </c>
      <c r="J65" s="17">
        <v>1.8819999999999999</v>
      </c>
      <c r="K65" s="17">
        <v>2.4449999999999998</v>
      </c>
      <c r="L65" s="17"/>
      <c r="M65" s="17">
        <v>0.97199999999999998</v>
      </c>
      <c r="N65" s="84">
        <v>1.08</v>
      </c>
      <c r="O65" s="189" t="s">
        <v>57</v>
      </c>
      <c r="P65" s="190"/>
      <c r="Q65" s="191"/>
    </row>
    <row r="66" spans="1:17" x14ac:dyDescent="0.2">
      <c r="A66" s="177"/>
      <c r="B66" s="53">
        <v>19</v>
      </c>
      <c r="C66" s="32">
        <v>1.6</v>
      </c>
      <c r="D66" s="17">
        <v>1.7809999999999999</v>
      </c>
      <c r="E66" s="17">
        <v>1.8220000000000001</v>
      </c>
      <c r="F66" s="17">
        <v>2.0289999999999999</v>
      </c>
      <c r="G66" s="17">
        <v>3.2949999999999999</v>
      </c>
      <c r="H66" s="17">
        <v>1.8959999999999999</v>
      </c>
      <c r="I66" s="17">
        <v>1.6579999999999999</v>
      </c>
      <c r="J66" s="17">
        <v>2.4910000000000001</v>
      </c>
      <c r="K66" s="17"/>
      <c r="L66" s="17"/>
      <c r="M66" s="17">
        <v>1.046</v>
      </c>
      <c r="N66" s="84">
        <v>1.0629999999999999</v>
      </c>
      <c r="O66" s="189" t="s">
        <v>69</v>
      </c>
      <c r="P66" s="192"/>
      <c r="Q66" s="193"/>
    </row>
    <row r="67" spans="1:17" x14ac:dyDescent="0.2">
      <c r="A67" s="177"/>
      <c r="B67" s="53">
        <v>20</v>
      </c>
      <c r="C67" s="32">
        <v>1.667</v>
      </c>
      <c r="D67" s="17">
        <v>1.8140000000000001</v>
      </c>
      <c r="E67" s="17">
        <v>1.7949999999999999</v>
      </c>
      <c r="F67" s="17">
        <v>1.538</v>
      </c>
      <c r="G67" s="17">
        <v>1.581</v>
      </c>
      <c r="H67" s="17">
        <v>1.865</v>
      </c>
      <c r="I67" s="17">
        <v>1.67</v>
      </c>
      <c r="J67" s="17">
        <v>2.17</v>
      </c>
      <c r="K67" s="17"/>
      <c r="L67" s="17"/>
      <c r="M67" s="17">
        <v>1.0529999999999999</v>
      </c>
      <c r="N67" s="84">
        <v>0.98199999999999998</v>
      </c>
      <c r="O67" s="164"/>
      <c r="P67" s="165"/>
      <c r="Q67" s="166"/>
    </row>
    <row r="68" spans="1:17" x14ac:dyDescent="0.2">
      <c r="A68" s="177"/>
      <c r="B68" s="53">
        <v>21</v>
      </c>
      <c r="C68" s="32">
        <v>1.6120000000000001</v>
      </c>
      <c r="D68" s="17">
        <v>1.7150000000000001</v>
      </c>
      <c r="E68" s="17">
        <v>2.0350000000000001</v>
      </c>
      <c r="F68" s="17">
        <v>1.6020000000000001</v>
      </c>
      <c r="G68" s="17">
        <v>1.7290000000000001</v>
      </c>
      <c r="H68" s="17">
        <v>1.7410000000000001</v>
      </c>
      <c r="I68" s="17">
        <v>1.637</v>
      </c>
      <c r="J68" s="17">
        <v>1.8160000000000001</v>
      </c>
      <c r="K68" s="17"/>
      <c r="L68" s="17"/>
      <c r="M68" s="17">
        <v>1.0329999999999999</v>
      </c>
      <c r="N68" s="84">
        <v>1.0009999999999999</v>
      </c>
      <c r="O68" s="155"/>
      <c r="P68" s="156"/>
      <c r="Q68" s="157"/>
    </row>
    <row r="69" spans="1:17" x14ac:dyDescent="0.2">
      <c r="A69" s="177"/>
      <c r="B69" s="53">
        <v>22</v>
      </c>
      <c r="C69" s="32">
        <v>1.5840000000000001</v>
      </c>
      <c r="D69" s="17">
        <v>1.73</v>
      </c>
      <c r="E69" s="17">
        <v>1.754</v>
      </c>
      <c r="F69" s="17">
        <v>1.5609999999999999</v>
      </c>
      <c r="G69" s="17">
        <v>1.619</v>
      </c>
      <c r="H69" s="17">
        <v>3.1459999999999999</v>
      </c>
      <c r="I69" s="17">
        <v>1.5840000000000001</v>
      </c>
      <c r="J69" s="17">
        <v>1.7729999999999999</v>
      </c>
      <c r="K69" s="17"/>
      <c r="L69" s="17"/>
      <c r="M69" s="17">
        <v>1.0589999999999999</v>
      </c>
      <c r="N69" s="84">
        <v>1</v>
      </c>
      <c r="O69" s="155"/>
      <c r="P69" s="156"/>
      <c r="Q69" s="157"/>
    </row>
    <row r="70" spans="1:17" x14ac:dyDescent="0.2">
      <c r="A70" s="177"/>
      <c r="B70" s="53">
        <v>23</v>
      </c>
      <c r="C70" s="32">
        <v>1.603</v>
      </c>
      <c r="D70" s="17">
        <v>1.6459999999999999</v>
      </c>
      <c r="E70" s="17">
        <v>1.6850000000000001</v>
      </c>
      <c r="F70" s="17">
        <v>1.593</v>
      </c>
      <c r="G70" s="17">
        <v>1.736</v>
      </c>
      <c r="H70" s="17">
        <v>2.0139999999999998</v>
      </c>
      <c r="I70" s="17">
        <v>1.6739999999999999</v>
      </c>
      <c r="J70" s="17">
        <v>1.752</v>
      </c>
      <c r="K70" s="17"/>
      <c r="L70" s="17"/>
      <c r="M70" s="17">
        <v>1.0469999999999999</v>
      </c>
      <c r="N70" s="84">
        <v>1.0529999999999999</v>
      </c>
      <c r="O70" s="155"/>
      <c r="P70" s="156"/>
      <c r="Q70" s="157"/>
    </row>
    <row r="71" spans="1:17" x14ac:dyDescent="0.2">
      <c r="A71" s="177"/>
      <c r="B71" s="53">
        <v>24</v>
      </c>
      <c r="C71" s="32">
        <v>1.5840000000000001</v>
      </c>
      <c r="D71" s="17">
        <v>1.677</v>
      </c>
      <c r="E71" s="17">
        <v>1.663</v>
      </c>
      <c r="F71" s="17">
        <v>1.8620000000000001</v>
      </c>
      <c r="G71" s="17">
        <v>1.716</v>
      </c>
      <c r="H71" s="17">
        <v>1.6759999999999999</v>
      </c>
      <c r="I71" s="17">
        <v>1.698</v>
      </c>
      <c r="J71" s="17">
        <v>1.714</v>
      </c>
      <c r="K71" s="17"/>
      <c r="L71" s="17"/>
      <c r="M71" s="17">
        <v>1.0449999999999999</v>
      </c>
      <c r="N71" s="84">
        <v>0.98699999999999999</v>
      </c>
      <c r="O71" s="155"/>
      <c r="P71" s="156"/>
      <c r="Q71" s="157"/>
    </row>
    <row r="72" spans="1:17" x14ac:dyDescent="0.2">
      <c r="A72" s="177"/>
      <c r="B72" s="53">
        <v>25</v>
      </c>
      <c r="C72" s="32">
        <v>1.643</v>
      </c>
      <c r="D72" s="17">
        <v>1.675</v>
      </c>
      <c r="E72" s="17">
        <v>1.6359999999999999</v>
      </c>
      <c r="F72" s="17">
        <v>2.665</v>
      </c>
      <c r="G72" s="17">
        <v>1.5349999999999999</v>
      </c>
      <c r="H72" s="17">
        <v>1.589</v>
      </c>
      <c r="I72" s="17">
        <v>1.5640000000000001</v>
      </c>
      <c r="J72" s="17">
        <v>1.899</v>
      </c>
      <c r="K72" s="17"/>
      <c r="L72" s="17"/>
      <c r="M72" s="17">
        <v>1.0720000000000001</v>
      </c>
      <c r="N72" s="84">
        <v>0.95</v>
      </c>
      <c r="O72" s="155"/>
      <c r="P72" s="156"/>
      <c r="Q72" s="157"/>
    </row>
    <row r="73" spans="1:17" x14ac:dyDescent="0.2">
      <c r="A73" s="177"/>
      <c r="B73" s="53">
        <v>26</v>
      </c>
      <c r="C73" s="32">
        <v>1.9419999999999999</v>
      </c>
      <c r="D73" s="17">
        <v>1.601</v>
      </c>
      <c r="E73" s="17">
        <v>1.647</v>
      </c>
      <c r="F73" s="17">
        <v>3.9220000000000002</v>
      </c>
      <c r="G73" s="17">
        <v>1.633</v>
      </c>
      <c r="H73" s="17">
        <v>1.37</v>
      </c>
      <c r="I73" s="17">
        <v>1.5740000000000001</v>
      </c>
      <c r="J73" s="17">
        <v>1.9430000000000001</v>
      </c>
      <c r="K73" s="17"/>
      <c r="L73" s="17"/>
      <c r="M73" s="17">
        <v>1.0249999999999999</v>
      </c>
      <c r="N73" s="84">
        <v>1.0269999999999999</v>
      </c>
      <c r="O73" s="155"/>
      <c r="P73" s="156"/>
      <c r="Q73" s="157"/>
    </row>
    <row r="74" spans="1:17" x14ac:dyDescent="0.2">
      <c r="A74" s="177"/>
      <c r="B74" s="53">
        <v>27</v>
      </c>
      <c r="C74" s="32">
        <v>10.686999999999999</v>
      </c>
      <c r="D74" s="17">
        <v>1.6180000000000001</v>
      </c>
      <c r="E74" s="17">
        <v>1.6659999999999999</v>
      </c>
      <c r="F74" s="17">
        <v>3.3730000000000002</v>
      </c>
      <c r="G74" s="17">
        <v>1.627</v>
      </c>
      <c r="H74" s="17">
        <v>1.6060000000000001</v>
      </c>
      <c r="I74" s="17">
        <v>1.579</v>
      </c>
      <c r="J74" s="17">
        <v>1.7310000000000001</v>
      </c>
      <c r="K74" s="17"/>
      <c r="L74" s="17"/>
      <c r="M74" s="17">
        <v>1.032</v>
      </c>
      <c r="N74" s="84">
        <v>0.95199999999999996</v>
      </c>
      <c r="O74" s="164"/>
      <c r="P74" s="165"/>
      <c r="Q74" s="166"/>
    </row>
    <row r="75" spans="1:17" x14ac:dyDescent="0.2">
      <c r="A75" s="177"/>
      <c r="B75" s="53">
        <v>28</v>
      </c>
      <c r="C75" s="32">
        <v>5.53</v>
      </c>
      <c r="D75" s="17">
        <v>1.7470000000000001</v>
      </c>
      <c r="E75" s="17">
        <v>1.62</v>
      </c>
      <c r="F75" s="17">
        <v>2.0129999999999999</v>
      </c>
      <c r="G75" s="17">
        <v>1.6870000000000001</v>
      </c>
      <c r="H75" s="17">
        <v>1.472</v>
      </c>
      <c r="I75" s="17">
        <v>1.8859999999999999</v>
      </c>
      <c r="J75" s="17">
        <v>1.6839999999999999</v>
      </c>
      <c r="K75" s="17"/>
      <c r="L75" s="17"/>
      <c r="M75" s="17">
        <v>1.0629999999999999</v>
      </c>
      <c r="N75" s="84">
        <v>0.91800000000000004</v>
      </c>
      <c r="O75" s="155"/>
      <c r="P75" s="156"/>
      <c r="Q75" s="157"/>
    </row>
    <row r="76" spans="1:17" x14ac:dyDescent="0.2">
      <c r="A76" s="177"/>
      <c r="B76" s="53">
        <v>29</v>
      </c>
      <c r="C76" s="32">
        <v>3.1150000000000002</v>
      </c>
      <c r="D76" s="17">
        <v>1.6379999999999999</v>
      </c>
      <c r="E76" s="17">
        <v>1.6419999999999999</v>
      </c>
      <c r="F76" s="17">
        <v>2.3420000000000001</v>
      </c>
      <c r="G76" s="17">
        <v>1.526</v>
      </c>
      <c r="H76" s="17">
        <v>2.222</v>
      </c>
      <c r="I76" s="17">
        <v>2.0550000000000002</v>
      </c>
      <c r="J76" s="75"/>
      <c r="K76" s="17"/>
      <c r="L76" s="17"/>
      <c r="M76" s="17">
        <v>0.98699999999999999</v>
      </c>
      <c r="N76" s="84">
        <v>0.92500000000000004</v>
      </c>
      <c r="O76" s="155"/>
      <c r="P76" s="156"/>
      <c r="Q76" s="157"/>
    </row>
    <row r="77" spans="1:17" x14ac:dyDescent="0.2">
      <c r="A77" s="177"/>
      <c r="B77" s="53">
        <v>30</v>
      </c>
      <c r="C77" s="32">
        <v>2.097</v>
      </c>
      <c r="D77" s="17">
        <v>1.59</v>
      </c>
      <c r="E77" s="17">
        <v>1.6</v>
      </c>
      <c r="F77" s="17">
        <v>3.0990000000000002</v>
      </c>
      <c r="G77" s="17">
        <v>1.4750000000000001</v>
      </c>
      <c r="H77" s="17">
        <v>2.9510000000000001</v>
      </c>
      <c r="I77" s="17">
        <v>2.238</v>
      </c>
      <c r="J77" s="75"/>
      <c r="K77" s="17"/>
      <c r="L77" s="17"/>
      <c r="M77" s="17">
        <v>0.97899999999999998</v>
      </c>
      <c r="N77" s="84">
        <v>0.93100000000000005</v>
      </c>
      <c r="O77" s="155"/>
      <c r="P77" s="156"/>
      <c r="Q77" s="157"/>
    </row>
    <row r="78" spans="1:17" ht="15.75" thickBot="1" x14ac:dyDescent="0.25">
      <c r="A78" s="178"/>
      <c r="B78" s="56">
        <v>31</v>
      </c>
      <c r="C78" s="61">
        <v>1.89</v>
      </c>
      <c r="D78" s="87">
        <v>1.6719999999999999</v>
      </c>
      <c r="E78" s="74"/>
      <c r="F78" s="57">
        <v>1.956</v>
      </c>
      <c r="G78" s="74"/>
      <c r="H78" s="57">
        <v>2.7050000000000001</v>
      </c>
      <c r="I78" s="57">
        <v>1.96</v>
      </c>
      <c r="J78" s="74"/>
      <c r="K78" s="57"/>
      <c r="L78" s="74"/>
      <c r="M78" s="57">
        <v>0.999</v>
      </c>
      <c r="N78" s="85"/>
      <c r="O78" s="158"/>
      <c r="P78" s="159"/>
      <c r="Q78" s="160"/>
    </row>
    <row r="79" spans="1:17" ht="15.75" thickBot="1" x14ac:dyDescent="0.25">
      <c r="A79" s="161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3"/>
    </row>
    <row r="80" spans="1:17" ht="15.75" thickBot="1" x14ac:dyDescent="0.25">
      <c r="A80" s="167" t="s">
        <v>42</v>
      </c>
      <c r="B80" s="169" t="s">
        <v>45</v>
      </c>
      <c r="C80" s="171" t="s">
        <v>46</v>
      </c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2"/>
    </row>
    <row r="81" spans="1:17" ht="93" customHeight="1" thickBot="1" x14ac:dyDescent="0.25">
      <c r="A81" s="168"/>
      <c r="B81" s="170"/>
      <c r="C81" s="86">
        <v>44378</v>
      </c>
      <c r="D81" s="86">
        <v>44409</v>
      </c>
      <c r="E81" s="86">
        <v>44440</v>
      </c>
      <c r="F81" s="86">
        <v>44470</v>
      </c>
      <c r="G81" s="86">
        <v>44501</v>
      </c>
      <c r="H81" s="86">
        <v>44531</v>
      </c>
      <c r="I81" s="86">
        <v>44562</v>
      </c>
      <c r="J81" s="86">
        <v>44593</v>
      </c>
      <c r="K81" s="86">
        <v>44621</v>
      </c>
      <c r="L81" s="86">
        <v>44652</v>
      </c>
      <c r="M81" s="86">
        <v>44682</v>
      </c>
      <c r="N81" s="86">
        <v>44713</v>
      </c>
      <c r="O81" s="173" t="s">
        <v>23</v>
      </c>
      <c r="P81" s="174"/>
      <c r="Q81" s="175"/>
    </row>
    <row r="82" spans="1:17" x14ac:dyDescent="0.2">
      <c r="A82" s="176" t="s">
        <v>70</v>
      </c>
      <c r="B82" s="49">
        <v>1</v>
      </c>
      <c r="C82" s="59">
        <v>1.014</v>
      </c>
      <c r="D82" s="51">
        <v>1.1910000000000001</v>
      </c>
      <c r="E82" s="51">
        <v>1.403</v>
      </c>
      <c r="F82" s="51">
        <v>1.492</v>
      </c>
      <c r="G82" s="51">
        <v>1.4259999999999999</v>
      </c>
      <c r="H82" s="51">
        <v>1.94</v>
      </c>
      <c r="I82" s="51">
        <v>1.627</v>
      </c>
      <c r="J82" s="51">
        <v>1.206</v>
      </c>
      <c r="K82" s="51">
        <v>2.8090000000000002</v>
      </c>
      <c r="L82" s="51"/>
      <c r="M82" s="51">
        <v>2.677</v>
      </c>
      <c r="N82" s="83">
        <v>1.7629999999999999</v>
      </c>
      <c r="O82" s="179"/>
      <c r="P82" s="180"/>
      <c r="Q82" s="181"/>
    </row>
    <row r="83" spans="1:17" x14ac:dyDescent="0.2">
      <c r="A83" s="177"/>
      <c r="B83" s="53">
        <v>2</v>
      </c>
      <c r="C83" s="32">
        <v>1.1870000000000001</v>
      </c>
      <c r="D83" s="17">
        <v>1.159</v>
      </c>
      <c r="E83" s="17">
        <v>1.363</v>
      </c>
      <c r="F83" s="17">
        <v>1.637</v>
      </c>
      <c r="G83" s="17">
        <v>1.3939999999999999</v>
      </c>
      <c r="H83" s="17">
        <v>1.863</v>
      </c>
      <c r="I83" s="17">
        <v>1.528</v>
      </c>
      <c r="J83" s="17">
        <v>1.639</v>
      </c>
      <c r="K83" s="17">
        <v>2.7240000000000002</v>
      </c>
      <c r="L83" s="17"/>
      <c r="M83" s="17">
        <v>2.2120000000000002</v>
      </c>
      <c r="N83" s="84">
        <v>1.57</v>
      </c>
      <c r="O83" s="155"/>
      <c r="P83" s="156"/>
      <c r="Q83" s="157"/>
    </row>
    <row r="84" spans="1:17" x14ac:dyDescent="0.2">
      <c r="A84" s="177"/>
      <c r="B84" s="53">
        <v>3</v>
      </c>
      <c r="C84" s="32">
        <v>1.0449999999999999</v>
      </c>
      <c r="D84" s="17">
        <v>1.423</v>
      </c>
      <c r="E84" s="17">
        <v>1.389</v>
      </c>
      <c r="F84" s="17">
        <v>1.4690000000000001</v>
      </c>
      <c r="G84" s="17">
        <v>1.544</v>
      </c>
      <c r="H84" s="17">
        <v>1.867</v>
      </c>
      <c r="I84" s="17">
        <v>1.605</v>
      </c>
      <c r="J84" s="17">
        <v>2.06</v>
      </c>
      <c r="K84" s="17">
        <v>5.1520000000000001</v>
      </c>
      <c r="L84" s="17"/>
      <c r="M84" s="17">
        <v>1.716</v>
      </c>
      <c r="N84" s="84">
        <v>1.603</v>
      </c>
      <c r="O84" s="155"/>
      <c r="P84" s="156"/>
      <c r="Q84" s="157"/>
    </row>
    <row r="85" spans="1:17" x14ac:dyDescent="0.2">
      <c r="A85" s="177"/>
      <c r="B85" s="53">
        <v>4</v>
      </c>
      <c r="C85" s="32">
        <v>1.016</v>
      </c>
      <c r="D85" s="17">
        <v>1.341</v>
      </c>
      <c r="E85" s="17">
        <v>1.395</v>
      </c>
      <c r="F85" s="17">
        <v>1.373</v>
      </c>
      <c r="G85" s="17">
        <v>1.613</v>
      </c>
      <c r="H85" s="17">
        <v>2.5670000000000002</v>
      </c>
      <c r="I85" s="17">
        <v>1.6659999999999999</v>
      </c>
      <c r="J85" s="17">
        <v>1.5309999999999999</v>
      </c>
      <c r="K85" s="17">
        <v>12.917</v>
      </c>
      <c r="L85" s="17"/>
      <c r="M85" s="17">
        <v>1.6830000000000001</v>
      </c>
      <c r="N85" s="84">
        <v>1.532</v>
      </c>
      <c r="O85" s="155"/>
      <c r="P85" s="156"/>
      <c r="Q85" s="157"/>
    </row>
    <row r="86" spans="1:17" x14ac:dyDescent="0.2">
      <c r="A86" s="177"/>
      <c r="B86" s="53">
        <v>5</v>
      </c>
      <c r="C86" s="32">
        <v>0.99099999999999999</v>
      </c>
      <c r="D86" s="17">
        <v>1.323</v>
      </c>
      <c r="E86" s="17">
        <v>1.5189999999999999</v>
      </c>
      <c r="F86" s="17">
        <v>1.3759999999999999</v>
      </c>
      <c r="G86" s="17">
        <v>2.0430000000000001</v>
      </c>
      <c r="H86" s="17">
        <v>1.9610000000000001</v>
      </c>
      <c r="I86" s="17">
        <v>1.736</v>
      </c>
      <c r="J86" s="17">
        <v>1.4339999999999999</v>
      </c>
      <c r="K86" s="17"/>
      <c r="L86" s="17"/>
      <c r="M86" s="17">
        <v>1.6950000000000001</v>
      </c>
      <c r="N86" s="84">
        <v>1.7070000000000001</v>
      </c>
      <c r="O86" s="164" t="s">
        <v>81</v>
      </c>
      <c r="P86" s="165"/>
      <c r="Q86" s="166"/>
    </row>
    <row r="87" spans="1:17" x14ac:dyDescent="0.2">
      <c r="A87" s="177"/>
      <c r="B87" s="53">
        <v>6</v>
      </c>
      <c r="C87" s="32">
        <v>1.0049999999999999</v>
      </c>
      <c r="D87" s="17">
        <v>1.331</v>
      </c>
      <c r="E87" s="17">
        <v>1.3819999999999999</v>
      </c>
      <c r="F87" s="17">
        <v>1.3420000000000001</v>
      </c>
      <c r="G87" s="17">
        <v>1.8879999999999999</v>
      </c>
      <c r="H87" s="17">
        <v>1.8180000000000001</v>
      </c>
      <c r="I87" s="17">
        <v>2.7130000000000001</v>
      </c>
      <c r="J87" s="17">
        <v>1.2969999999999999</v>
      </c>
      <c r="K87" s="17"/>
      <c r="L87" s="17"/>
      <c r="M87" s="17">
        <v>1.5289999999999999</v>
      </c>
      <c r="N87" s="84">
        <v>1.72</v>
      </c>
      <c r="O87" s="155"/>
      <c r="P87" s="156"/>
      <c r="Q87" s="157"/>
    </row>
    <row r="88" spans="1:17" x14ac:dyDescent="0.2">
      <c r="A88" s="177"/>
      <c r="B88" s="53">
        <v>7</v>
      </c>
      <c r="C88" s="32">
        <v>0.98799999999999999</v>
      </c>
      <c r="D88" s="17">
        <v>1.31</v>
      </c>
      <c r="E88" s="17">
        <v>1.401</v>
      </c>
      <c r="F88" s="17">
        <v>1.3540000000000001</v>
      </c>
      <c r="G88" s="17">
        <v>1.427</v>
      </c>
      <c r="H88" s="17">
        <v>1.883</v>
      </c>
      <c r="I88" s="17">
        <v>2.274</v>
      </c>
      <c r="J88" s="17">
        <v>2.1560000000000001</v>
      </c>
      <c r="K88" s="17"/>
      <c r="L88" s="17"/>
      <c r="M88" s="17">
        <v>1.526</v>
      </c>
      <c r="N88" s="84">
        <v>1.615</v>
      </c>
      <c r="O88" s="189"/>
      <c r="P88" s="190"/>
      <c r="Q88" s="191"/>
    </row>
    <row r="89" spans="1:17" x14ac:dyDescent="0.2">
      <c r="A89" s="177"/>
      <c r="B89" s="53">
        <v>8</v>
      </c>
      <c r="C89" s="32">
        <v>1.6</v>
      </c>
      <c r="D89" s="17">
        <v>1.294</v>
      </c>
      <c r="E89" s="17">
        <v>1.341</v>
      </c>
      <c r="F89" s="17">
        <v>1.335</v>
      </c>
      <c r="G89" s="17">
        <v>3.1949999999999998</v>
      </c>
      <c r="H89" s="17">
        <v>2.0539999999999998</v>
      </c>
      <c r="I89" s="17">
        <v>3.7959999999999998</v>
      </c>
      <c r="J89" s="17">
        <v>1.9430000000000001</v>
      </c>
      <c r="K89" s="17"/>
      <c r="L89" s="17"/>
      <c r="M89" s="17">
        <v>1.526</v>
      </c>
      <c r="N89" s="84">
        <v>1.536</v>
      </c>
      <c r="O89" s="194"/>
      <c r="P89" s="195"/>
      <c r="Q89" s="196"/>
    </row>
    <row r="90" spans="1:17" x14ac:dyDescent="0.2">
      <c r="A90" s="177"/>
      <c r="B90" s="53">
        <v>9</v>
      </c>
      <c r="C90" s="32">
        <v>1.4450000000000001</v>
      </c>
      <c r="D90" s="17">
        <v>1.1659999999999999</v>
      </c>
      <c r="E90" s="17">
        <v>1.399</v>
      </c>
      <c r="F90" s="17">
        <v>1.365</v>
      </c>
      <c r="G90" s="17">
        <v>2.76</v>
      </c>
      <c r="H90" s="17">
        <v>2.5339999999999998</v>
      </c>
      <c r="I90" s="17">
        <v>2.4689999999999999</v>
      </c>
      <c r="J90" s="17">
        <v>1.484</v>
      </c>
      <c r="K90" s="17"/>
      <c r="L90" s="17">
        <v>3.8370000000000002</v>
      </c>
      <c r="M90" s="17"/>
      <c r="N90" s="84">
        <v>1.5960000000000001</v>
      </c>
      <c r="O90" s="155" t="s">
        <v>86</v>
      </c>
      <c r="P90" s="156"/>
      <c r="Q90" s="157"/>
    </row>
    <row r="91" spans="1:17" x14ac:dyDescent="0.2">
      <c r="A91" s="177"/>
      <c r="B91" s="53">
        <v>10</v>
      </c>
      <c r="C91" s="32">
        <v>1.589</v>
      </c>
      <c r="D91" s="17">
        <v>1.341</v>
      </c>
      <c r="E91" s="17">
        <v>1.385</v>
      </c>
      <c r="F91" s="17">
        <v>1.367</v>
      </c>
      <c r="G91" s="17">
        <v>1.714</v>
      </c>
      <c r="H91" s="17">
        <v>3.649</v>
      </c>
      <c r="I91" s="17">
        <v>1.014</v>
      </c>
      <c r="J91" s="17">
        <v>1.41</v>
      </c>
      <c r="K91" s="17"/>
      <c r="L91" s="17">
        <v>3.2930000000000001</v>
      </c>
      <c r="M91" s="17">
        <v>1.71</v>
      </c>
      <c r="N91" s="84">
        <v>1.6080000000000001</v>
      </c>
      <c r="O91" s="155" t="s">
        <v>83</v>
      </c>
      <c r="P91" s="156"/>
      <c r="Q91" s="157"/>
    </row>
    <row r="92" spans="1:17" x14ac:dyDescent="0.2">
      <c r="A92" s="177"/>
      <c r="B92" s="53">
        <v>11</v>
      </c>
      <c r="C92" s="32">
        <v>1.4419999999999999</v>
      </c>
      <c r="D92" s="17">
        <v>1.3240000000000001</v>
      </c>
      <c r="E92" s="17">
        <v>1.37</v>
      </c>
      <c r="F92" s="17">
        <v>1.5640000000000001</v>
      </c>
      <c r="G92" s="17">
        <v>4.4969999999999999</v>
      </c>
      <c r="H92" s="17">
        <v>2.931</v>
      </c>
      <c r="I92" s="17">
        <v>1.0029999999999999</v>
      </c>
      <c r="J92" s="17">
        <v>1.538</v>
      </c>
      <c r="K92" s="17"/>
      <c r="L92" s="17">
        <v>2.6520000000000001</v>
      </c>
      <c r="M92" s="17">
        <v>1.649</v>
      </c>
      <c r="N92" s="84">
        <v>1.6040000000000001</v>
      </c>
      <c r="O92" s="155"/>
      <c r="P92" s="156"/>
      <c r="Q92" s="157"/>
    </row>
    <row r="93" spans="1:17" x14ac:dyDescent="0.2">
      <c r="A93" s="177"/>
      <c r="B93" s="53">
        <v>12</v>
      </c>
      <c r="C93" s="32">
        <v>1.5960000000000001</v>
      </c>
      <c r="D93" s="17">
        <v>1.327</v>
      </c>
      <c r="E93" s="17">
        <v>1.3720000000000001</v>
      </c>
      <c r="F93" s="17">
        <v>1.5389999999999999</v>
      </c>
      <c r="G93" s="17">
        <v>4.4210000000000003</v>
      </c>
      <c r="H93" s="17">
        <v>2.1339999999999999</v>
      </c>
      <c r="I93" s="17">
        <v>0.91100000000000003</v>
      </c>
      <c r="J93" s="17">
        <v>1.3839999999999999</v>
      </c>
      <c r="K93" s="17"/>
      <c r="L93" s="17">
        <v>2.488</v>
      </c>
      <c r="M93" s="17">
        <v>2.1280000000000001</v>
      </c>
      <c r="N93" s="84">
        <v>1.661</v>
      </c>
      <c r="O93" s="189"/>
      <c r="P93" s="190"/>
      <c r="Q93" s="191"/>
    </row>
    <row r="94" spans="1:17" x14ac:dyDescent="0.2">
      <c r="A94" s="177"/>
      <c r="B94" s="53">
        <v>13</v>
      </c>
      <c r="C94" s="32">
        <v>1.4970000000000001</v>
      </c>
      <c r="D94" s="17">
        <v>1.29</v>
      </c>
      <c r="E94" s="17">
        <v>1.3080000000000001</v>
      </c>
      <c r="F94" s="17">
        <v>1.587</v>
      </c>
      <c r="G94" s="17">
        <v>3.3130000000000002</v>
      </c>
      <c r="H94" s="17">
        <v>1.9610000000000001</v>
      </c>
      <c r="I94" s="17">
        <v>2.4489999999999998</v>
      </c>
      <c r="J94" s="17">
        <v>1.746</v>
      </c>
      <c r="K94" s="17"/>
      <c r="L94" s="17">
        <v>2.1909999999999998</v>
      </c>
      <c r="M94" s="17">
        <v>3.6459999999999999</v>
      </c>
      <c r="N94" s="84">
        <v>1.6379999999999999</v>
      </c>
      <c r="O94" s="155"/>
      <c r="P94" s="156"/>
      <c r="Q94" s="157"/>
    </row>
    <row r="95" spans="1:17" x14ac:dyDescent="0.2">
      <c r="A95" s="177"/>
      <c r="B95" s="53">
        <v>14</v>
      </c>
      <c r="C95" s="32">
        <v>1.516</v>
      </c>
      <c r="D95" s="17">
        <v>1.349</v>
      </c>
      <c r="E95" s="17">
        <v>1.552</v>
      </c>
      <c r="F95" s="17">
        <v>1.849</v>
      </c>
      <c r="G95" s="17">
        <v>1.923</v>
      </c>
      <c r="H95" s="17">
        <v>1.8859999999999999</v>
      </c>
      <c r="I95" s="17">
        <v>1.5169999999999999</v>
      </c>
      <c r="J95" s="17">
        <v>1.58</v>
      </c>
      <c r="K95" s="17"/>
      <c r="L95" s="17"/>
      <c r="M95" s="17">
        <v>2.9929999999999999</v>
      </c>
      <c r="N95" s="84">
        <v>1.712</v>
      </c>
      <c r="O95" s="155"/>
      <c r="P95" s="156"/>
      <c r="Q95" s="157"/>
    </row>
    <row r="96" spans="1:17" x14ac:dyDescent="0.2">
      <c r="A96" s="177"/>
      <c r="B96" s="53">
        <v>15</v>
      </c>
      <c r="C96" s="32">
        <v>1.3859999999999999</v>
      </c>
      <c r="D96" s="17">
        <v>1.3420000000000001</v>
      </c>
      <c r="E96" s="17">
        <v>1.3580000000000001</v>
      </c>
      <c r="F96" s="17">
        <v>1.5940000000000001</v>
      </c>
      <c r="G96" s="17">
        <v>1.667</v>
      </c>
      <c r="H96" s="17">
        <v>1.6220000000000001</v>
      </c>
      <c r="I96" s="17">
        <v>1.097</v>
      </c>
      <c r="J96" s="17">
        <v>1.38</v>
      </c>
      <c r="K96" s="17"/>
      <c r="L96" s="17"/>
      <c r="M96" s="17">
        <v>2.661</v>
      </c>
      <c r="N96" s="84">
        <v>1.5940000000000001</v>
      </c>
      <c r="O96" s="189"/>
      <c r="P96" s="190"/>
      <c r="Q96" s="191"/>
    </row>
    <row r="97" spans="1:17" x14ac:dyDescent="0.2">
      <c r="A97" s="177"/>
      <c r="B97" s="53">
        <v>16</v>
      </c>
      <c r="C97" s="32">
        <v>1.502</v>
      </c>
      <c r="D97" s="17">
        <v>1.345</v>
      </c>
      <c r="E97" s="17">
        <v>1.4019999999999999</v>
      </c>
      <c r="F97" s="17">
        <v>1.55</v>
      </c>
      <c r="G97" s="17">
        <v>1.4750000000000001</v>
      </c>
      <c r="H97" s="17">
        <v>1.7490000000000001</v>
      </c>
      <c r="I97" s="17">
        <v>1.0069999999999999</v>
      </c>
      <c r="J97" s="17">
        <v>1.333</v>
      </c>
      <c r="K97" s="17"/>
      <c r="L97" s="17"/>
      <c r="M97" s="17">
        <v>2.6190000000000002</v>
      </c>
      <c r="N97" s="84">
        <v>1.5049999999999999</v>
      </c>
      <c r="O97" s="164"/>
      <c r="P97" s="165"/>
      <c r="Q97" s="166"/>
    </row>
    <row r="98" spans="1:17" x14ac:dyDescent="0.2">
      <c r="A98" s="177"/>
      <c r="B98" s="53">
        <v>17</v>
      </c>
      <c r="C98" s="32">
        <v>1.3620000000000001</v>
      </c>
      <c r="D98" s="17">
        <v>1.349</v>
      </c>
      <c r="E98" s="17">
        <v>1.4139999999999999</v>
      </c>
      <c r="F98" s="17">
        <v>1.492</v>
      </c>
      <c r="G98" s="17">
        <v>1.571</v>
      </c>
      <c r="H98" s="17">
        <v>1.6719999999999999</v>
      </c>
      <c r="I98" s="17">
        <v>0.98599999999999999</v>
      </c>
      <c r="J98" s="17">
        <v>1.319</v>
      </c>
      <c r="K98" s="17"/>
      <c r="L98" s="17"/>
      <c r="M98" s="17">
        <v>2.2690000000000001</v>
      </c>
      <c r="N98" s="84">
        <v>1.4750000000000001</v>
      </c>
      <c r="O98" s="155"/>
      <c r="P98" s="156"/>
      <c r="Q98" s="157"/>
    </row>
    <row r="99" spans="1:17" x14ac:dyDescent="0.2">
      <c r="A99" s="177"/>
      <c r="B99" s="53">
        <v>18</v>
      </c>
      <c r="C99" s="32">
        <v>1.254</v>
      </c>
      <c r="D99" s="17">
        <v>1.3009999999999999</v>
      </c>
      <c r="E99" s="17">
        <v>1.431</v>
      </c>
      <c r="F99" s="17">
        <v>1.4710000000000001</v>
      </c>
      <c r="G99" s="37">
        <v>1.573</v>
      </c>
      <c r="H99" s="17">
        <v>1.702</v>
      </c>
      <c r="I99" s="17">
        <v>1.0189999999999999</v>
      </c>
      <c r="J99" s="17">
        <v>1.675</v>
      </c>
      <c r="K99" s="17"/>
      <c r="L99" s="17"/>
      <c r="M99" s="17">
        <v>2.1960000000000002</v>
      </c>
      <c r="N99" s="84">
        <v>1.444</v>
      </c>
      <c r="O99" s="189"/>
      <c r="P99" s="190"/>
      <c r="Q99" s="191"/>
    </row>
    <row r="100" spans="1:17" x14ac:dyDescent="0.2">
      <c r="A100" s="177"/>
      <c r="B100" s="53">
        <v>19</v>
      </c>
      <c r="C100" s="32">
        <v>1.2909999999999999</v>
      </c>
      <c r="D100" s="17">
        <v>1.3169999999999999</v>
      </c>
      <c r="E100" s="17">
        <v>1.4039999999999999</v>
      </c>
      <c r="F100" s="17">
        <v>1.4370000000000001</v>
      </c>
      <c r="G100" s="17">
        <v>1.5920000000000001</v>
      </c>
      <c r="H100" s="17">
        <v>2.1960000000000002</v>
      </c>
      <c r="I100" s="17">
        <v>1.4079999999999999</v>
      </c>
      <c r="J100" s="17">
        <v>1.3340000000000001</v>
      </c>
      <c r="K100" s="17"/>
      <c r="L100" s="17"/>
      <c r="M100" s="17">
        <v>2.0979999999999999</v>
      </c>
      <c r="N100" s="84">
        <v>1.546</v>
      </c>
      <c r="O100" s="189"/>
      <c r="P100" s="192"/>
      <c r="Q100" s="193"/>
    </row>
    <row r="101" spans="1:17" x14ac:dyDescent="0.2">
      <c r="A101" s="177"/>
      <c r="B101" s="53">
        <v>20</v>
      </c>
      <c r="C101" s="32">
        <v>1.335</v>
      </c>
      <c r="D101" s="17">
        <v>1.3180000000000001</v>
      </c>
      <c r="E101" s="17">
        <v>1.4379999999999999</v>
      </c>
      <c r="F101" s="17">
        <v>1.3580000000000001</v>
      </c>
      <c r="G101" s="17">
        <v>1.5860000000000001</v>
      </c>
      <c r="H101" s="17">
        <v>1.829</v>
      </c>
      <c r="I101" s="17">
        <v>1.9730000000000001</v>
      </c>
      <c r="J101" s="17">
        <v>1.367</v>
      </c>
      <c r="K101" s="17"/>
      <c r="L101" s="17"/>
      <c r="M101" s="17">
        <v>1.8009999999999999</v>
      </c>
      <c r="N101" s="84">
        <v>1.603</v>
      </c>
      <c r="O101" s="164"/>
      <c r="P101" s="165"/>
      <c r="Q101" s="166"/>
    </row>
    <row r="102" spans="1:17" x14ac:dyDescent="0.2">
      <c r="A102" s="177"/>
      <c r="B102" s="53">
        <v>21</v>
      </c>
      <c r="C102" s="32">
        <v>1.3460000000000001</v>
      </c>
      <c r="D102" s="17">
        <v>1.2949999999999999</v>
      </c>
      <c r="E102" s="17">
        <v>1.365</v>
      </c>
      <c r="F102" s="17">
        <v>1.359</v>
      </c>
      <c r="G102" s="17">
        <v>1.6990000000000001</v>
      </c>
      <c r="H102" s="17">
        <v>1.7749999999999999</v>
      </c>
      <c r="I102" s="17">
        <v>1.3160000000000001</v>
      </c>
      <c r="J102" s="17">
        <v>1.5149999999999999</v>
      </c>
      <c r="K102" s="17"/>
      <c r="L102" s="17"/>
      <c r="M102" s="17">
        <v>2.1339999999999999</v>
      </c>
      <c r="N102" s="84">
        <v>1.518</v>
      </c>
      <c r="O102" s="155"/>
      <c r="P102" s="156"/>
      <c r="Q102" s="157"/>
    </row>
    <row r="103" spans="1:17" x14ac:dyDescent="0.2">
      <c r="A103" s="177"/>
      <c r="B103" s="53">
        <v>22</v>
      </c>
      <c r="C103" s="32">
        <v>1.363</v>
      </c>
      <c r="D103" s="17">
        <v>1.286</v>
      </c>
      <c r="E103" s="17">
        <v>1.335</v>
      </c>
      <c r="F103" s="17">
        <v>1.4770000000000001</v>
      </c>
      <c r="G103" s="17">
        <v>3.6139999999999999</v>
      </c>
      <c r="H103" s="17">
        <v>1.7230000000000001</v>
      </c>
      <c r="I103" s="17">
        <v>1.4430000000000001</v>
      </c>
      <c r="J103" s="17">
        <v>2.9049999999999998</v>
      </c>
      <c r="K103" s="17"/>
      <c r="L103" s="17"/>
      <c r="M103" s="17">
        <v>2.3730000000000002</v>
      </c>
      <c r="N103" s="84">
        <v>1.452</v>
      </c>
      <c r="O103" s="155"/>
      <c r="P103" s="156"/>
      <c r="Q103" s="157"/>
    </row>
    <row r="104" spans="1:17" x14ac:dyDescent="0.2">
      <c r="A104" s="177"/>
      <c r="B104" s="53">
        <v>23</v>
      </c>
      <c r="C104" s="32">
        <v>1.3260000000000001</v>
      </c>
      <c r="D104" s="17">
        <v>1.385</v>
      </c>
      <c r="E104" s="17">
        <v>1.429</v>
      </c>
      <c r="F104" s="17">
        <v>1.4710000000000001</v>
      </c>
      <c r="G104" s="17">
        <v>2.3039999999999998</v>
      </c>
      <c r="H104" s="17">
        <v>1.8240000000000001</v>
      </c>
      <c r="I104" s="17">
        <v>1.294</v>
      </c>
      <c r="J104" s="17">
        <v>5.0839999999999996</v>
      </c>
      <c r="K104" s="17"/>
      <c r="L104" s="17"/>
      <c r="M104" s="17">
        <v>2.8559999999999999</v>
      </c>
      <c r="N104" s="84">
        <v>1.5569999999999999</v>
      </c>
      <c r="O104" s="155"/>
      <c r="P104" s="156"/>
      <c r="Q104" s="157"/>
    </row>
    <row r="105" spans="1:17" x14ac:dyDescent="0.2">
      <c r="A105" s="177"/>
      <c r="B105" s="53">
        <v>24</v>
      </c>
      <c r="C105" s="32">
        <v>1.2589999999999999</v>
      </c>
      <c r="D105" s="17">
        <v>1.7150000000000001</v>
      </c>
      <c r="E105" s="17">
        <v>1.448</v>
      </c>
      <c r="F105" s="17">
        <v>1.431</v>
      </c>
      <c r="G105" s="17">
        <v>2.2730000000000001</v>
      </c>
      <c r="H105" s="17">
        <v>2.202</v>
      </c>
      <c r="I105" s="17">
        <v>1.31</v>
      </c>
      <c r="J105" s="17">
        <v>3.024</v>
      </c>
      <c r="K105" s="17"/>
      <c r="L105" s="17"/>
      <c r="M105" s="17">
        <v>2.3860000000000001</v>
      </c>
      <c r="N105" s="84">
        <v>1.504</v>
      </c>
      <c r="O105" s="155"/>
      <c r="P105" s="156"/>
      <c r="Q105" s="157"/>
    </row>
    <row r="106" spans="1:17" x14ac:dyDescent="0.2">
      <c r="A106" s="177"/>
      <c r="B106" s="53">
        <v>25</v>
      </c>
      <c r="C106" s="32">
        <v>1.284</v>
      </c>
      <c r="D106" s="17">
        <v>4.5460000000000003</v>
      </c>
      <c r="E106" s="17">
        <v>1.4359999999999999</v>
      </c>
      <c r="F106" s="17">
        <v>1.41</v>
      </c>
      <c r="G106" s="17">
        <v>2.7949999999999999</v>
      </c>
      <c r="H106" s="17">
        <v>1.736</v>
      </c>
      <c r="I106" s="17">
        <v>1.302</v>
      </c>
      <c r="J106" s="17">
        <v>2.9169999999999998</v>
      </c>
      <c r="K106" s="17"/>
      <c r="L106" s="17"/>
      <c r="M106" s="17">
        <v>2.2909999999999999</v>
      </c>
      <c r="N106" s="84">
        <v>1.526</v>
      </c>
      <c r="O106" s="155"/>
      <c r="P106" s="156"/>
      <c r="Q106" s="157"/>
    </row>
    <row r="107" spans="1:17" x14ac:dyDescent="0.2">
      <c r="A107" s="177"/>
      <c r="B107" s="53">
        <v>26</v>
      </c>
      <c r="C107" s="32">
        <v>1.258</v>
      </c>
      <c r="D107" s="17">
        <v>1.825</v>
      </c>
      <c r="E107" s="17">
        <v>1.4319999999999999</v>
      </c>
      <c r="F107" s="17">
        <v>1.476</v>
      </c>
      <c r="G107" s="17">
        <v>5.2030000000000003</v>
      </c>
      <c r="H107" s="17">
        <v>1.431</v>
      </c>
      <c r="I107" s="17">
        <v>1.034</v>
      </c>
      <c r="J107" s="17">
        <v>2.6779999999999999</v>
      </c>
      <c r="K107" s="17"/>
      <c r="L107" s="17"/>
      <c r="M107" s="17">
        <v>2.1789999999999998</v>
      </c>
      <c r="N107" s="84">
        <v>1.649</v>
      </c>
      <c r="O107" s="155"/>
      <c r="P107" s="156"/>
      <c r="Q107" s="157"/>
    </row>
    <row r="108" spans="1:17" x14ac:dyDescent="0.2">
      <c r="A108" s="177"/>
      <c r="B108" s="53">
        <v>27</v>
      </c>
      <c r="C108" s="32">
        <v>1.2729999999999999</v>
      </c>
      <c r="D108" s="17">
        <v>1.5880000000000001</v>
      </c>
      <c r="E108" s="17">
        <v>1.3120000000000001</v>
      </c>
      <c r="F108" s="17">
        <v>1.4550000000000001</v>
      </c>
      <c r="G108" s="17">
        <v>6.6120000000000001</v>
      </c>
      <c r="H108" s="17">
        <v>1.4930000000000001</v>
      </c>
      <c r="I108" s="17">
        <v>0.95499999999999996</v>
      </c>
      <c r="J108" s="17">
        <v>4.3970000000000002</v>
      </c>
      <c r="K108" s="17"/>
      <c r="L108" s="17"/>
      <c r="M108" s="17">
        <v>2.2090000000000001</v>
      </c>
      <c r="N108" s="84">
        <v>1.6559999999999999</v>
      </c>
      <c r="O108" s="164"/>
      <c r="P108" s="165"/>
      <c r="Q108" s="166"/>
    </row>
    <row r="109" spans="1:17" x14ac:dyDescent="0.2">
      <c r="A109" s="177"/>
      <c r="B109" s="53">
        <v>28</v>
      </c>
      <c r="C109" s="32">
        <v>1.2989999999999999</v>
      </c>
      <c r="D109" s="17">
        <v>1.3520000000000001</v>
      </c>
      <c r="E109" s="17">
        <v>1.3680000000000001</v>
      </c>
      <c r="F109" s="17">
        <v>1.399</v>
      </c>
      <c r="G109" s="17">
        <v>4.1900000000000004</v>
      </c>
      <c r="H109" s="17">
        <v>1.8129999999999999</v>
      </c>
      <c r="I109" s="17">
        <v>1.0469999999999999</v>
      </c>
      <c r="J109" s="17">
        <v>2.8090000000000002</v>
      </c>
      <c r="K109" s="17"/>
      <c r="L109" s="17"/>
      <c r="M109" s="17">
        <v>2.097</v>
      </c>
      <c r="N109" s="84">
        <v>1.548</v>
      </c>
      <c r="O109" s="155"/>
      <c r="P109" s="156"/>
      <c r="Q109" s="157"/>
    </row>
    <row r="110" spans="1:17" x14ac:dyDescent="0.2">
      <c r="A110" s="177"/>
      <c r="B110" s="53">
        <v>29</v>
      </c>
      <c r="C110" s="32">
        <v>1.3180000000000001</v>
      </c>
      <c r="D110" s="17">
        <v>1.4019999999999999</v>
      </c>
      <c r="E110" s="17">
        <v>1.355</v>
      </c>
      <c r="F110" s="17">
        <v>1.448</v>
      </c>
      <c r="G110" s="17">
        <v>2.4889999999999999</v>
      </c>
      <c r="H110" s="17">
        <v>1.734</v>
      </c>
      <c r="I110" s="17">
        <v>0.93300000000000005</v>
      </c>
      <c r="J110" s="75"/>
      <c r="K110" s="17"/>
      <c r="L110" s="17"/>
      <c r="M110" s="17">
        <v>2.2000000000000002</v>
      </c>
      <c r="N110" s="84">
        <v>1.494</v>
      </c>
      <c r="O110" s="155"/>
      <c r="P110" s="156"/>
      <c r="Q110" s="157"/>
    </row>
    <row r="111" spans="1:17" x14ac:dyDescent="0.2">
      <c r="A111" s="177"/>
      <c r="B111" s="53">
        <v>30</v>
      </c>
      <c r="C111" s="32">
        <v>1.266</v>
      </c>
      <c r="D111" s="17">
        <v>1.35</v>
      </c>
      <c r="E111" s="17">
        <v>1.456</v>
      </c>
      <c r="F111" s="17">
        <v>1.3979999999999999</v>
      </c>
      <c r="G111" s="17">
        <v>2.218</v>
      </c>
      <c r="H111" s="17">
        <v>1.6870000000000001</v>
      </c>
      <c r="I111" s="17">
        <v>1.0660000000000001</v>
      </c>
      <c r="J111" s="75"/>
      <c r="K111" s="17"/>
      <c r="L111" s="17">
        <v>1.9590000000000001</v>
      </c>
      <c r="M111" s="17">
        <v>2.27</v>
      </c>
      <c r="N111" s="84">
        <v>1.5680000000000001</v>
      </c>
      <c r="O111" s="155"/>
      <c r="P111" s="156"/>
      <c r="Q111" s="157"/>
    </row>
    <row r="112" spans="1:17" ht="15.75" thickBot="1" x14ac:dyDescent="0.25">
      <c r="A112" s="178"/>
      <c r="B112" s="56">
        <v>31</v>
      </c>
      <c r="C112" s="61">
        <v>1.264</v>
      </c>
      <c r="D112" s="87">
        <v>1.2090000000000001</v>
      </c>
      <c r="E112" s="74"/>
      <c r="F112" s="57">
        <v>1.405</v>
      </c>
      <c r="G112" s="74"/>
      <c r="H112" s="57">
        <v>1.6779999999999999</v>
      </c>
      <c r="I112" s="57">
        <v>1.1359999999999999</v>
      </c>
      <c r="J112" s="74"/>
      <c r="K112" s="57"/>
      <c r="L112" s="74"/>
      <c r="M112" s="57">
        <v>2.2610000000000001</v>
      </c>
      <c r="N112" s="85"/>
      <c r="O112" s="158"/>
      <c r="P112" s="159"/>
      <c r="Q112" s="160"/>
    </row>
    <row r="113" spans="1:17" ht="15.75" thickBot="1" x14ac:dyDescent="0.25">
      <c r="A113" s="161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3"/>
    </row>
    <row r="114" spans="1:17" ht="15.75" thickBot="1" x14ac:dyDescent="0.25">
      <c r="A114" s="167" t="s">
        <v>42</v>
      </c>
      <c r="B114" s="169" t="s">
        <v>45</v>
      </c>
      <c r="C114" s="171" t="s">
        <v>46</v>
      </c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2"/>
    </row>
    <row r="115" spans="1:17" ht="75" customHeight="1" thickBot="1" x14ac:dyDescent="0.25">
      <c r="A115" s="168"/>
      <c r="B115" s="170"/>
      <c r="C115" s="86">
        <v>44743</v>
      </c>
      <c r="D115" s="86">
        <v>44774</v>
      </c>
      <c r="E115" s="86">
        <v>44805</v>
      </c>
      <c r="F115" s="86">
        <v>44835</v>
      </c>
      <c r="G115" s="86">
        <v>44866</v>
      </c>
      <c r="H115" s="86">
        <v>44896</v>
      </c>
      <c r="I115" s="86">
        <v>44927</v>
      </c>
      <c r="J115" s="86">
        <v>44958</v>
      </c>
      <c r="K115" s="86">
        <v>44986</v>
      </c>
      <c r="L115" s="86">
        <v>45017</v>
      </c>
      <c r="M115" s="86">
        <v>45047</v>
      </c>
      <c r="N115" s="86">
        <v>45078</v>
      </c>
      <c r="O115" s="173" t="s">
        <v>23</v>
      </c>
      <c r="P115" s="174"/>
      <c r="Q115" s="175"/>
    </row>
    <row r="116" spans="1:17" x14ac:dyDescent="0.2">
      <c r="A116" s="176" t="s">
        <v>88</v>
      </c>
      <c r="B116" s="49">
        <v>1</v>
      </c>
      <c r="C116" s="59">
        <v>1.4910000000000001</v>
      </c>
      <c r="D116" s="51">
        <v>1.8109999999999999</v>
      </c>
      <c r="E116" s="51">
        <v>1.716</v>
      </c>
      <c r="F116" s="51">
        <v>3.2269999999999999</v>
      </c>
      <c r="G116" s="51">
        <v>1.8440000000000001</v>
      </c>
      <c r="H116" s="51">
        <v>1.85</v>
      </c>
      <c r="I116" s="51">
        <v>1.5009999999999999</v>
      </c>
      <c r="J116" s="51">
        <v>1.9750000000000001</v>
      </c>
      <c r="K116" s="51">
        <v>1.9379999999999999</v>
      </c>
      <c r="L116" s="51">
        <v>1.78</v>
      </c>
      <c r="M116" s="51">
        <v>2.29</v>
      </c>
      <c r="N116" s="83">
        <v>1.6</v>
      </c>
      <c r="O116" s="179"/>
      <c r="P116" s="180"/>
      <c r="Q116" s="181"/>
    </row>
    <row r="117" spans="1:17" x14ac:dyDescent="0.2">
      <c r="A117" s="177"/>
      <c r="B117" s="53">
        <v>2</v>
      </c>
      <c r="C117" s="32">
        <v>1.7050000000000001</v>
      </c>
      <c r="D117" s="17">
        <v>1.6870000000000001</v>
      </c>
      <c r="E117" s="17">
        <v>1.681</v>
      </c>
      <c r="F117" s="17">
        <v>2.4809999999999999</v>
      </c>
      <c r="G117" s="17">
        <v>1.7969999999999999</v>
      </c>
      <c r="H117" s="17">
        <v>1.871</v>
      </c>
      <c r="I117" s="17">
        <v>1.4319999999999999</v>
      </c>
      <c r="J117" s="17">
        <v>1.73</v>
      </c>
      <c r="K117" s="17">
        <v>1.9379999999999999</v>
      </c>
      <c r="L117" s="17">
        <v>1.73</v>
      </c>
      <c r="M117" s="17">
        <v>1.91</v>
      </c>
      <c r="N117" s="84">
        <v>1.62</v>
      </c>
      <c r="O117" s="155"/>
      <c r="P117" s="156"/>
      <c r="Q117" s="157"/>
    </row>
    <row r="118" spans="1:17" x14ac:dyDescent="0.2">
      <c r="A118" s="177"/>
      <c r="B118" s="53">
        <v>3</v>
      </c>
      <c r="C118" s="32">
        <v>4.984</v>
      </c>
      <c r="D118" s="17">
        <v>1.673</v>
      </c>
      <c r="E118" s="17">
        <v>1.722</v>
      </c>
      <c r="F118" s="17">
        <v>2.0310000000000001</v>
      </c>
      <c r="G118" s="17">
        <v>1.867</v>
      </c>
      <c r="H118" s="17">
        <v>1.8959999999999999</v>
      </c>
      <c r="I118" s="17">
        <v>1.4990000000000001</v>
      </c>
      <c r="J118" s="17">
        <v>1.639</v>
      </c>
      <c r="K118" s="17">
        <v>3.7080000000000002</v>
      </c>
      <c r="L118" s="17">
        <v>1.87</v>
      </c>
      <c r="M118" s="17">
        <v>1.74</v>
      </c>
      <c r="N118" s="84">
        <v>1.65</v>
      </c>
      <c r="O118" s="155"/>
      <c r="P118" s="156"/>
      <c r="Q118" s="157"/>
    </row>
    <row r="119" spans="1:17" x14ac:dyDescent="0.2">
      <c r="A119" s="177"/>
      <c r="B119" s="53">
        <v>4</v>
      </c>
      <c r="C119" s="32"/>
      <c r="D119" s="17">
        <v>1.5880000000000001</v>
      </c>
      <c r="E119" s="17">
        <v>2.121</v>
      </c>
      <c r="F119" s="17">
        <v>2.0009999999999999</v>
      </c>
      <c r="G119" s="17">
        <v>1.8680000000000001</v>
      </c>
      <c r="H119" s="17">
        <v>1.8979999999999999</v>
      </c>
      <c r="I119" s="17">
        <v>1.5369999999999999</v>
      </c>
      <c r="J119" s="17">
        <v>1.67</v>
      </c>
      <c r="K119" s="17">
        <v>1.7729999999999999</v>
      </c>
      <c r="L119" s="17">
        <v>1.87</v>
      </c>
      <c r="M119" s="17">
        <v>1.69</v>
      </c>
      <c r="N119" s="84">
        <v>1.63</v>
      </c>
      <c r="O119" s="155"/>
      <c r="P119" s="156"/>
      <c r="Q119" s="157"/>
    </row>
    <row r="120" spans="1:17" x14ac:dyDescent="0.2">
      <c r="A120" s="177"/>
      <c r="B120" s="53">
        <v>5</v>
      </c>
      <c r="C120" s="32"/>
      <c r="D120" s="17">
        <v>1.712</v>
      </c>
      <c r="E120" s="17">
        <v>1.8420000000000001</v>
      </c>
      <c r="F120" s="17">
        <v>2.0059999999999998</v>
      </c>
      <c r="G120" s="17">
        <v>1.8260000000000001</v>
      </c>
      <c r="H120" s="17">
        <v>1.865</v>
      </c>
      <c r="I120" s="17">
        <v>1.99</v>
      </c>
      <c r="J120" s="17">
        <v>1.65</v>
      </c>
      <c r="K120" s="17">
        <v>1.7210000000000001</v>
      </c>
      <c r="L120" s="17">
        <v>1.82</v>
      </c>
      <c r="M120" s="17">
        <v>1.73</v>
      </c>
      <c r="N120" s="84">
        <v>1.63</v>
      </c>
      <c r="O120" s="164" t="s">
        <v>106</v>
      </c>
      <c r="P120" s="182"/>
      <c r="Q120" s="183"/>
    </row>
    <row r="121" spans="1:17" x14ac:dyDescent="0.2">
      <c r="A121" s="177"/>
      <c r="B121" s="53">
        <v>6</v>
      </c>
      <c r="C121" s="32"/>
      <c r="D121" s="17">
        <v>1.647</v>
      </c>
      <c r="E121" s="17">
        <v>1.7969999999999999</v>
      </c>
      <c r="F121" s="17">
        <v>5.3730000000000002</v>
      </c>
      <c r="G121" s="17">
        <v>1.861</v>
      </c>
      <c r="H121" s="17">
        <v>1.96</v>
      </c>
      <c r="I121" s="17">
        <v>1.5720000000000001</v>
      </c>
      <c r="J121" s="17">
        <v>1.665</v>
      </c>
      <c r="K121" s="17">
        <v>1.752</v>
      </c>
      <c r="L121" s="17">
        <v>1.82</v>
      </c>
      <c r="M121" s="17">
        <v>1.71</v>
      </c>
      <c r="N121" s="84">
        <v>1.66</v>
      </c>
      <c r="O121" s="155"/>
      <c r="P121" s="184"/>
      <c r="Q121" s="185"/>
    </row>
    <row r="122" spans="1:17" x14ac:dyDescent="0.2">
      <c r="A122" s="177"/>
      <c r="B122" s="53">
        <v>7</v>
      </c>
      <c r="C122" s="32"/>
      <c r="D122" s="17">
        <v>1.8240000000000001</v>
      </c>
      <c r="E122" s="17">
        <v>1.744</v>
      </c>
      <c r="F122" s="17">
        <v>2.9620000000000002</v>
      </c>
      <c r="G122" s="17">
        <v>1.865</v>
      </c>
      <c r="H122" s="17">
        <v>1.8089999999999999</v>
      </c>
      <c r="I122" s="17">
        <v>1.89</v>
      </c>
      <c r="J122" s="17">
        <v>1.7190000000000001</v>
      </c>
      <c r="K122" s="17">
        <v>1.6459999999999999</v>
      </c>
      <c r="L122" s="17">
        <v>1.72</v>
      </c>
      <c r="M122" s="17">
        <v>1.68</v>
      </c>
      <c r="N122" s="84">
        <v>1.63</v>
      </c>
      <c r="O122" s="155"/>
      <c r="P122" s="184"/>
      <c r="Q122" s="185"/>
    </row>
    <row r="123" spans="1:17" x14ac:dyDescent="0.2">
      <c r="A123" s="177"/>
      <c r="B123" s="53">
        <v>8</v>
      </c>
      <c r="C123" s="32"/>
      <c r="D123" s="17">
        <v>1.796</v>
      </c>
      <c r="E123" s="17">
        <v>1.5409999999999999</v>
      </c>
      <c r="F123" s="17">
        <v>3.1219999999999999</v>
      </c>
      <c r="G123" s="17">
        <v>1.8080000000000001</v>
      </c>
      <c r="H123" s="17">
        <v>1.871</v>
      </c>
      <c r="I123" s="17">
        <v>1.5649999999999999</v>
      </c>
      <c r="J123" s="17">
        <v>1.6859999999999999</v>
      </c>
      <c r="K123" s="17">
        <v>1.6890000000000001</v>
      </c>
      <c r="L123" s="17">
        <v>1.67</v>
      </c>
      <c r="M123" s="17">
        <v>1.78</v>
      </c>
      <c r="N123" s="84">
        <v>1.64</v>
      </c>
      <c r="O123" s="186"/>
      <c r="P123" s="187"/>
      <c r="Q123" s="188"/>
    </row>
    <row r="124" spans="1:17" x14ac:dyDescent="0.2">
      <c r="A124" s="177"/>
      <c r="B124" s="53">
        <v>9</v>
      </c>
      <c r="C124" s="32"/>
      <c r="D124" s="17">
        <v>1.6319999999999999</v>
      </c>
      <c r="E124" s="17">
        <v>1.742</v>
      </c>
      <c r="F124" s="17">
        <v>6.9219999999999997</v>
      </c>
      <c r="G124" s="17">
        <v>1.7729999999999999</v>
      </c>
      <c r="H124" s="17">
        <v>1.8779999999999999</v>
      </c>
      <c r="I124" s="17">
        <v>1.653</v>
      </c>
      <c r="J124" s="17">
        <v>1.8520000000000001</v>
      </c>
      <c r="K124" s="17">
        <v>1.718</v>
      </c>
      <c r="L124" s="17">
        <v>1.62</v>
      </c>
      <c r="M124" s="17">
        <v>1.72</v>
      </c>
      <c r="N124" s="84">
        <v>1.62</v>
      </c>
      <c r="O124" s="155"/>
      <c r="P124" s="184"/>
      <c r="Q124" s="185"/>
    </row>
    <row r="125" spans="1:17" x14ac:dyDescent="0.2">
      <c r="A125" s="177"/>
      <c r="B125" s="53">
        <v>10</v>
      </c>
      <c r="C125" s="32">
        <v>2.4809999999999999</v>
      </c>
      <c r="D125" s="17">
        <v>1.756</v>
      </c>
      <c r="E125" s="17">
        <v>1.81</v>
      </c>
      <c r="F125" s="17">
        <v>3.5840000000000001</v>
      </c>
      <c r="G125" s="17">
        <v>1.831</v>
      </c>
      <c r="H125" s="17">
        <v>1.857</v>
      </c>
      <c r="I125" s="17">
        <v>1.67</v>
      </c>
      <c r="J125" s="17">
        <v>2.633</v>
      </c>
      <c r="K125" s="17">
        <v>1.8320000000000001</v>
      </c>
      <c r="L125" s="17">
        <v>1.51</v>
      </c>
      <c r="M125" s="17">
        <v>1.79</v>
      </c>
      <c r="N125" s="84">
        <v>1.59</v>
      </c>
      <c r="O125" s="155"/>
      <c r="P125" s="184"/>
      <c r="Q125" s="185"/>
    </row>
    <row r="126" spans="1:17" x14ac:dyDescent="0.2">
      <c r="A126" s="177"/>
      <c r="B126" s="53">
        <v>11</v>
      </c>
      <c r="C126" s="32"/>
      <c r="D126" s="17">
        <v>1.7</v>
      </c>
      <c r="E126" s="17">
        <v>1.7010000000000001</v>
      </c>
      <c r="F126" s="17">
        <v>2.734</v>
      </c>
      <c r="G126" s="17">
        <v>1.829</v>
      </c>
      <c r="H126" s="17">
        <v>1.881</v>
      </c>
      <c r="I126" s="17">
        <v>1.651</v>
      </c>
      <c r="J126" s="17">
        <v>1.913</v>
      </c>
      <c r="K126" s="17">
        <v>1.7549999999999999</v>
      </c>
      <c r="L126" s="17">
        <v>1.62</v>
      </c>
      <c r="M126" s="17">
        <v>1.71</v>
      </c>
      <c r="N126" s="84">
        <v>1.57</v>
      </c>
      <c r="O126" s="155" t="s">
        <v>90</v>
      </c>
      <c r="P126" s="184"/>
      <c r="Q126" s="185"/>
    </row>
    <row r="127" spans="1:17" x14ac:dyDescent="0.2">
      <c r="A127" s="177"/>
      <c r="B127" s="53">
        <v>12</v>
      </c>
      <c r="C127" s="32">
        <v>8.4429999999999996</v>
      </c>
      <c r="D127" s="17">
        <v>1.6859999999999999</v>
      </c>
      <c r="E127" s="17">
        <v>1.752</v>
      </c>
      <c r="F127" s="17">
        <v>1.954</v>
      </c>
      <c r="G127" s="17">
        <v>1.8640000000000001</v>
      </c>
      <c r="H127" s="17">
        <v>1.835</v>
      </c>
      <c r="I127" s="17">
        <v>1.621</v>
      </c>
      <c r="J127" s="17">
        <v>1.734</v>
      </c>
      <c r="K127" s="17">
        <v>1.6950000000000001</v>
      </c>
      <c r="L127" s="17">
        <v>1.66</v>
      </c>
      <c r="M127" s="17">
        <v>1.77</v>
      </c>
      <c r="N127" s="84">
        <v>1.35</v>
      </c>
      <c r="O127" s="155"/>
      <c r="P127" s="184"/>
      <c r="Q127" s="185"/>
    </row>
    <row r="128" spans="1:17" x14ac:dyDescent="0.2">
      <c r="A128" s="177"/>
      <c r="B128" s="53">
        <v>13</v>
      </c>
      <c r="C128" s="32">
        <v>2.4340000000000002</v>
      </c>
      <c r="D128" s="17">
        <v>1.8</v>
      </c>
      <c r="E128" s="17">
        <v>1.677</v>
      </c>
      <c r="F128" s="17">
        <v>2.113</v>
      </c>
      <c r="G128" s="17">
        <v>1.8069999999999999</v>
      </c>
      <c r="H128" s="17">
        <v>1.859</v>
      </c>
      <c r="I128" s="17">
        <v>0.63600000000000001</v>
      </c>
      <c r="J128" s="17">
        <v>1.6839999999999999</v>
      </c>
      <c r="K128" s="17">
        <v>1.702</v>
      </c>
      <c r="L128" s="17">
        <v>1.66</v>
      </c>
      <c r="M128" s="17">
        <v>1.71</v>
      </c>
      <c r="N128" s="84">
        <v>3.1</v>
      </c>
      <c r="O128" s="155"/>
      <c r="P128" s="156"/>
      <c r="Q128" s="157"/>
    </row>
    <row r="129" spans="1:17" x14ac:dyDescent="0.2">
      <c r="A129" s="177"/>
      <c r="B129" s="53">
        <v>14</v>
      </c>
      <c r="C129" s="32">
        <v>2.4169999999999998</v>
      </c>
      <c r="D129" s="17">
        <v>1.8819999999999999</v>
      </c>
      <c r="E129" s="17">
        <v>1.766</v>
      </c>
      <c r="F129" s="17">
        <v>2.1070000000000002</v>
      </c>
      <c r="G129" s="17">
        <v>2.77</v>
      </c>
      <c r="H129" s="17">
        <v>1.871</v>
      </c>
      <c r="I129" s="17">
        <v>1.6519999999999999</v>
      </c>
      <c r="J129" s="17">
        <v>1.8320000000000001</v>
      </c>
      <c r="K129" s="17">
        <v>1.863</v>
      </c>
      <c r="L129" s="17">
        <v>1.91</v>
      </c>
      <c r="M129" s="17">
        <v>1.69</v>
      </c>
      <c r="N129" s="84">
        <v>1.71</v>
      </c>
      <c r="O129" s="155"/>
      <c r="P129" s="156"/>
      <c r="Q129" s="157"/>
    </row>
    <row r="130" spans="1:17" x14ac:dyDescent="0.2">
      <c r="A130" s="177"/>
      <c r="B130" s="53">
        <v>15</v>
      </c>
      <c r="C130" s="32">
        <v>2.2349999999999999</v>
      </c>
      <c r="D130" s="17">
        <v>1.8979999999999999</v>
      </c>
      <c r="E130" s="17">
        <v>1.7470000000000001</v>
      </c>
      <c r="F130" s="17">
        <v>2.2469999999999999</v>
      </c>
      <c r="G130" s="17">
        <v>2.3130000000000002</v>
      </c>
      <c r="H130" s="17">
        <v>1.7529999999999999</v>
      </c>
      <c r="I130" s="17">
        <v>1.6259999999999999</v>
      </c>
      <c r="J130" s="17">
        <v>2.0499999999999998</v>
      </c>
      <c r="K130" s="17">
        <v>1.7030000000000001</v>
      </c>
      <c r="L130" s="17">
        <v>1.77</v>
      </c>
      <c r="M130" s="17">
        <v>1.71</v>
      </c>
      <c r="N130" s="84">
        <v>1.58</v>
      </c>
      <c r="O130" s="189"/>
      <c r="P130" s="190"/>
      <c r="Q130" s="191"/>
    </row>
    <row r="131" spans="1:17" x14ac:dyDescent="0.2">
      <c r="A131" s="177"/>
      <c r="B131" s="53">
        <v>16</v>
      </c>
      <c r="C131" s="32">
        <v>2.173</v>
      </c>
      <c r="D131" s="17">
        <v>1.7210000000000001</v>
      </c>
      <c r="E131" s="17">
        <v>3.4369999999999998</v>
      </c>
      <c r="F131" s="17">
        <v>2.0419999999999998</v>
      </c>
      <c r="G131" s="17">
        <v>1.8520000000000001</v>
      </c>
      <c r="H131" s="17">
        <v>1.7629999999999999</v>
      </c>
      <c r="I131" s="17">
        <v>1.625</v>
      </c>
      <c r="J131" s="17">
        <v>1.845</v>
      </c>
      <c r="K131" s="17">
        <v>1.7529999999999999</v>
      </c>
      <c r="L131" s="17">
        <v>1.7</v>
      </c>
      <c r="M131" s="17">
        <v>1.74</v>
      </c>
      <c r="N131" s="84">
        <v>1.61</v>
      </c>
      <c r="O131" s="164"/>
      <c r="P131" s="165"/>
      <c r="Q131" s="166"/>
    </row>
    <row r="132" spans="1:17" x14ac:dyDescent="0.2">
      <c r="A132" s="177"/>
      <c r="B132" s="53">
        <v>17</v>
      </c>
      <c r="C132" s="32">
        <v>2.1139999999999999</v>
      </c>
      <c r="D132" s="17">
        <v>1.7569999999999999</v>
      </c>
      <c r="E132" s="17">
        <v>2.2109999999999999</v>
      </c>
      <c r="F132" s="17">
        <v>1.958</v>
      </c>
      <c r="G132" s="17">
        <v>1.867</v>
      </c>
      <c r="H132" s="17">
        <v>1.8109999999999999</v>
      </c>
      <c r="I132" s="17">
        <v>1.706</v>
      </c>
      <c r="J132" s="17">
        <v>1.7969999999999999</v>
      </c>
      <c r="K132" s="17">
        <v>1.724</v>
      </c>
      <c r="L132" s="17">
        <v>1.63</v>
      </c>
      <c r="M132" s="17">
        <v>1.7</v>
      </c>
      <c r="N132" s="84">
        <v>1.59</v>
      </c>
      <c r="O132" s="155"/>
      <c r="P132" s="156"/>
      <c r="Q132" s="157"/>
    </row>
    <row r="133" spans="1:17" x14ac:dyDescent="0.2">
      <c r="A133" s="177"/>
      <c r="B133" s="53">
        <v>18</v>
      </c>
      <c r="C133" s="32">
        <v>1.9390000000000001</v>
      </c>
      <c r="D133" s="17">
        <v>1.7010000000000001</v>
      </c>
      <c r="E133" s="17">
        <v>1.756</v>
      </c>
      <c r="F133" s="17">
        <v>1.92</v>
      </c>
      <c r="G133" s="37">
        <v>1.895</v>
      </c>
      <c r="H133" s="17">
        <v>1.7390000000000001</v>
      </c>
      <c r="I133" s="17">
        <v>1.6319999999999999</v>
      </c>
      <c r="J133" s="17">
        <v>1.7609999999999999</v>
      </c>
      <c r="K133" s="17">
        <v>1.591</v>
      </c>
      <c r="L133" s="17">
        <v>1.66</v>
      </c>
      <c r="M133" s="17">
        <v>1.67</v>
      </c>
      <c r="N133" s="84">
        <v>1.6</v>
      </c>
      <c r="O133" s="189"/>
      <c r="P133" s="190"/>
      <c r="Q133" s="191"/>
    </row>
    <row r="134" spans="1:17" x14ac:dyDescent="0.2">
      <c r="A134" s="177"/>
      <c r="B134" s="53">
        <v>19</v>
      </c>
      <c r="C134" s="32">
        <v>1.794</v>
      </c>
      <c r="D134" s="17">
        <v>1.577</v>
      </c>
      <c r="E134" s="17">
        <v>1.6890000000000001</v>
      </c>
      <c r="F134" s="17">
        <v>1.9710000000000001</v>
      </c>
      <c r="G134" s="17">
        <v>1.909</v>
      </c>
      <c r="H134" s="17">
        <v>1.716</v>
      </c>
      <c r="I134" s="17">
        <v>2.1070000000000002</v>
      </c>
      <c r="J134" s="17">
        <v>1.77</v>
      </c>
      <c r="K134" s="17">
        <v>1.6140000000000001</v>
      </c>
      <c r="L134" s="17">
        <v>1.64</v>
      </c>
      <c r="M134" s="17">
        <v>1.7</v>
      </c>
      <c r="N134" s="84">
        <v>1.58</v>
      </c>
      <c r="O134" s="189"/>
      <c r="P134" s="192"/>
      <c r="Q134" s="193"/>
    </row>
    <row r="135" spans="1:17" x14ac:dyDescent="0.2">
      <c r="A135" s="177"/>
      <c r="B135" s="53">
        <v>20</v>
      </c>
      <c r="C135" s="32">
        <v>1.7430000000000001</v>
      </c>
      <c r="D135" s="17">
        <v>1.5780000000000001</v>
      </c>
      <c r="E135" s="17">
        <v>1.7490000000000001</v>
      </c>
      <c r="F135" s="17">
        <v>1.99</v>
      </c>
      <c r="G135" s="17">
        <v>1.776</v>
      </c>
      <c r="H135" s="17">
        <v>1.677</v>
      </c>
      <c r="I135" s="17">
        <v>1.7270000000000001</v>
      </c>
      <c r="J135" s="17">
        <v>1.7110000000000001</v>
      </c>
      <c r="K135" s="17">
        <v>1.629</v>
      </c>
      <c r="L135" s="17">
        <v>1.71</v>
      </c>
      <c r="M135" s="17">
        <v>1.69</v>
      </c>
      <c r="N135" s="84">
        <v>1.66</v>
      </c>
      <c r="O135" s="164"/>
      <c r="P135" s="165"/>
      <c r="Q135" s="166"/>
    </row>
    <row r="136" spans="1:17" x14ac:dyDescent="0.2">
      <c r="A136" s="177"/>
      <c r="B136" s="53">
        <v>21</v>
      </c>
      <c r="C136" s="32">
        <v>1.736</v>
      </c>
      <c r="D136" s="17">
        <v>1.6910000000000001</v>
      </c>
      <c r="E136" s="17">
        <v>1.6830000000000001</v>
      </c>
      <c r="F136" s="17">
        <v>1.9810000000000001</v>
      </c>
      <c r="G136" s="17">
        <v>1.8580000000000001</v>
      </c>
      <c r="H136" s="17">
        <v>1.8240000000000001</v>
      </c>
      <c r="I136" s="17">
        <v>1.734</v>
      </c>
      <c r="J136" s="17">
        <v>1.911</v>
      </c>
      <c r="K136" s="17">
        <v>1.7390000000000001</v>
      </c>
      <c r="L136" s="17">
        <v>1.69</v>
      </c>
      <c r="M136" s="17">
        <v>1.69</v>
      </c>
      <c r="N136" s="84">
        <v>1.63</v>
      </c>
      <c r="O136" s="155"/>
      <c r="P136" s="156"/>
      <c r="Q136" s="157"/>
    </row>
    <row r="137" spans="1:17" x14ac:dyDescent="0.2">
      <c r="A137" s="177"/>
      <c r="B137" s="53">
        <v>22</v>
      </c>
      <c r="C137" s="32">
        <v>2.0499999999999998</v>
      </c>
      <c r="D137" s="17">
        <v>1.74</v>
      </c>
      <c r="E137" s="17">
        <v>1.7869999999999999</v>
      </c>
      <c r="F137" s="17">
        <v>1.954</v>
      </c>
      <c r="G137" s="17">
        <v>1.8640000000000001</v>
      </c>
      <c r="H137" s="17">
        <v>1.772</v>
      </c>
      <c r="I137" s="17">
        <v>1.6379999999999999</v>
      </c>
      <c r="J137" s="17">
        <v>4.6820000000000004</v>
      </c>
      <c r="K137" s="17">
        <v>1.7070000000000001</v>
      </c>
      <c r="L137" s="17">
        <v>1.72</v>
      </c>
      <c r="M137" s="17">
        <v>1.72</v>
      </c>
      <c r="N137" s="84">
        <v>1.59</v>
      </c>
      <c r="O137" s="155"/>
      <c r="P137" s="156"/>
      <c r="Q137" s="157"/>
    </row>
    <row r="138" spans="1:17" x14ac:dyDescent="0.2">
      <c r="A138" s="177"/>
      <c r="B138" s="53">
        <v>23</v>
      </c>
      <c r="C138" s="32">
        <v>1.9490000000000001</v>
      </c>
      <c r="D138" s="17">
        <v>1.706</v>
      </c>
      <c r="E138" s="17">
        <v>1.9730000000000001</v>
      </c>
      <c r="F138" s="17">
        <v>1.885</v>
      </c>
      <c r="G138" s="17">
        <v>1.8839999999999999</v>
      </c>
      <c r="H138" s="17">
        <v>1.7769999999999999</v>
      </c>
      <c r="I138" s="17">
        <v>2.4369999999999998</v>
      </c>
      <c r="J138" s="17">
        <v>3.056</v>
      </c>
      <c r="K138" s="17">
        <v>1.786</v>
      </c>
      <c r="L138" s="17">
        <v>1.63</v>
      </c>
      <c r="M138" s="17">
        <v>1.79</v>
      </c>
      <c r="N138" s="84">
        <v>1.76</v>
      </c>
      <c r="O138" s="155"/>
      <c r="P138" s="156"/>
      <c r="Q138" s="157"/>
    </row>
    <row r="139" spans="1:17" x14ac:dyDescent="0.2">
      <c r="A139" s="177"/>
      <c r="B139" s="53">
        <v>24</v>
      </c>
      <c r="C139" s="32">
        <v>2.0089999999999999</v>
      </c>
      <c r="D139" s="17">
        <v>2.3180000000000001</v>
      </c>
      <c r="E139" s="17">
        <v>2.056</v>
      </c>
      <c r="F139" s="17">
        <v>2.3650000000000002</v>
      </c>
      <c r="G139" s="17">
        <v>1.833</v>
      </c>
      <c r="H139" s="17">
        <v>1.865</v>
      </c>
      <c r="I139" s="17">
        <v>1.766</v>
      </c>
      <c r="J139" s="17">
        <v>2.702</v>
      </c>
      <c r="K139" s="17">
        <v>1.9159999999999999</v>
      </c>
      <c r="L139" s="17">
        <v>1.61</v>
      </c>
      <c r="M139" s="17">
        <v>1.74</v>
      </c>
      <c r="N139" s="84">
        <v>1.66</v>
      </c>
      <c r="O139" s="155"/>
      <c r="P139" s="156"/>
      <c r="Q139" s="157"/>
    </row>
    <row r="140" spans="1:17" x14ac:dyDescent="0.2">
      <c r="A140" s="177"/>
      <c r="B140" s="53">
        <v>25</v>
      </c>
      <c r="C140" s="32">
        <v>1.9179999999999999</v>
      </c>
      <c r="D140" s="17">
        <v>1.847</v>
      </c>
      <c r="E140" s="17">
        <v>3.8170000000000002</v>
      </c>
      <c r="F140" s="17">
        <v>2.3839999999999999</v>
      </c>
      <c r="G140" s="17">
        <v>1.85</v>
      </c>
      <c r="H140" s="17">
        <v>1.7050000000000001</v>
      </c>
      <c r="I140" s="17">
        <v>1.91</v>
      </c>
      <c r="J140" s="17">
        <v>1.996</v>
      </c>
      <c r="K140" s="17">
        <v>1.7609999999999999</v>
      </c>
      <c r="L140" s="17">
        <v>1.62</v>
      </c>
      <c r="M140" s="17">
        <v>1.73</v>
      </c>
      <c r="N140" s="84">
        <v>1.66</v>
      </c>
      <c r="O140" s="155"/>
      <c r="P140" s="156"/>
      <c r="Q140" s="157"/>
    </row>
    <row r="141" spans="1:17" x14ac:dyDescent="0.2">
      <c r="A141" s="177"/>
      <c r="B141" s="53">
        <v>26</v>
      </c>
      <c r="C141" s="32">
        <v>1.823</v>
      </c>
      <c r="D141" s="17">
        <v>1.7</v>
      </c>
      <c r="E141" s="17">
        <v>2.2400000000000002</v>
      </c>
      <c r="F141" s="17">
        <v>1.901</v>
      </c>
      <c r="G141" s="17">
        <v>1.8819999999999999</v>
      </c>
      <c r="H141" s="17">
        <v>1.44</v>
      </c>
      <c r="I141" s="17">
        <v>1.7649999999999999</v>
      </c>
      <c r="J141" s="17">
        <v>1.893</v>
      </c>
      <c r="K141" s="17">
        <v>1.911</v>
      </c>
      <c r="L141" s="17">
        <v>1.57</v>
      </c>
      <c r="M141" s="17">
        <v>1.68</v>
      </c>
      <c r="N141" s="84">
        <v>1.62</v>
      </c>
      <c r="O141" s="155"/>
      <c r="P141" s="156"/>
      <c r="Q141" s="157"/>
    </row>
    <row r="142" spans="1:17" x14ac:dyDescent="0.2">
      <c r="A142" s="177"/>
      <c r="B142" s="53">
        <v>27</v>
      </c>
      <c r="C142" s="32">
        <v>1.8280000000000001</v>
      </c>
      <c r="D142" s="17">
        <v>1.8280000000000001</v>
      </c>
      <c r="E142" s="17">
        <v>1.9670000000000001</v>
      </c>
      <c r="F142" s="17">
        <v>1.679</v>
      </c>
      <c r="G142" s="17">
        <v>1.8320000000000001</v>
      </c>
      <c r="H142" s="17">
        <v>1.569</v>
      </c>
      <c r="I142" s="17">
        <v>1.71</v>
      </c>
      <c r="J142" s="17">
        <v>1.847</v>
      </c>
      <c r="K142" s="17">
        <v>1.786</v>
      </c>
      <c r="L142" s="17">
        <v>1.61</v>
      </c>
      <c r="M142" s="17">
        <v>1.65</v>
      </c>
      <c r="N142" s="84">
        <v>1.62</v>
      </c>
      <c r="O142" s="164"/>
      <c r="P142" s="165"/>
      <c r="Q142" s="166"/>
    </row>
    <row r="143" spans="1:17" x14ac:dyDescent="0.2">
      <c r="A143" s="177"/>
      <c r="B143" s="53">
        <v>28</v>
      </c>
      <c r="C143" s="32">
        <v>1.806</v>
      </c>
      <c r="D143" s="17">
        <v>1.786</v>
      </c>
      <c r="E143" s="17">
        <v>3.0430000000000001</v>
      </c>
      <c r="F143" s="17">
        <v>1.984</v>
      </c>
      <c r="G143" s="17">
        <v>2.169</v>
      </c>
      <c r="H143" s="17">
        <v>1.5880000000000001</v>
      </c>
      <c r="I143" s="17">
        <v>1.7210000000000001</v>
      </c>
      <c r="J143" s="17">
        <v>1.83</v>
      </c>
      <c r="K143" s="17">
        <v>2.4540000000000002</v>
      </c>
      <c r="L143" s="17">
        <v>1.74</v>
      </c>
      <c r="M143" s="17">
        <v>1.67</v>
      </c>
      <c r="N143" s="84">
        <v>1.58</v>
      </c>
      <c r="O143" s="155"/>
      <c r="P143" s="156"/>
      <c r="Q143" s="157"/>
    </row>
    <row r="144" spans="1:17" x14ac:dyDescent="0.2">
      <c r="A144" s="177"/>
      <c r="B144" s="53">
        <v>29</v>
      </c>
      <c r="C144" s="32">
        <v>1.7290000000000001</v>
      </c>
      <c r="D144" s="17">
        <v>1.756</v>
      </c>
      <c r="E144" s="17">
        <v>3.0960000000000001</v>
      </c>
      <c r="F144" s="17">
        <v>1.7509999999999999</v>
      </c>
      <c r="G144" s="17">
        <v>1.895</v>
      </c>
      <c r="H144" s="17">
        <v>1.579</v>
      </c>
      <c r="I144" s="17">
        <v>1.7030000000000001</v>
      </c>
      <c r="J144" s="75"/>
      <c r="K144" s="17">
        <v>2E-3</v>
      </c>
      <c r="L144" s="17">
        <v>1.67</v>
      </c>
      <c r="M144" s="17">
        <v>1.66</v>
      </c>
      <c r="N144" s="84">
        <v>1.71</v>
      </c>
      <c r="O144" s="155"/>
      <c r="P144" s="156"/>
      <c r="Q144" s="157"/>
    </row>
    <row r="145" spans="1:17" x14ac:dyDescent="0.2">
      <c r="A145" s="177"/>
      <c r="B145" s="53">
        <v>30</v>
      </c>
      <c r="C145" s="32">
        <v>1.6279999999999999</v>
      </c>
      <c r="D145" s="17">
        <v>1.716</v>
      </c>
      <c r="E145" s="17">
        <v>2.5379999999999998</v>
      </c>
      <c r="F145" s="17">
        <v>1.7989999999999999</v>
      </c>
      <c r="G145" s="17">
        <v>1.9019999999999999</v>
      </c>
      <c r="H145" s="17">
        <v>1.57</v>
      </c>
      <c r="I145" s="17">
        <v>2.266</v>
      </c>
      <c r="J145" s="75"/>
      <c r="K145" s="17">
        <v>2.36</v>
      </c>
      <c r="L145" s="17">
        <v>4.04</v>
      </c>
      <c r="M145" s="17">
        <v>1.58</v>
      </c>
      <c r="N145" s="84">
        <v>1.64</v>
      </c>
      <c r="O145" s="155"/>
      <c r="P145" s="156"/>
      <c r="Q145" s="157"/>
    </row>
    <row r="146" spans="1:17" ht="15.75" thickBot="1" x14ac:dyDescent="0.25">
      <c r="A146" s="178"/>
      <c r="B146" s="56">
        <v>31</v>
      </c>
      <c r="C146" s="61">
        <v>1.7789999999999999</v>
      </c>
      <c r="D146" s="87">
        <v>1.756</v>
      </c>
      <c r="E146" s="74"/>
      <c r="F146" s="57">
        <v>1.8720000000000001</v>
      </c>
      <c r="G146" s="74"/>
      <c r="H146" s="57">
        <v>1.5660000000000001</v>
      </c>
      <c r="I146" s="57">
        <v>2.9039999999999999</v>
      </c>
      <c r="J146" s="74"/>
      <c r="K146" s="57">
        <v>1.94</v>
      </c>
      <c r="L146" s="74"/>
      <c r="M146" s="57">
        <v>1.57</v>
      </c>
      <c r="N146" s="85"/>
      <c r="O146" s="158"/>
      <c r="P146" s="159"/>
      <c r="Q146" s="160"/>
    </row>
    <row r="147" spans="1:17" ht="15.75" thickBot="1" x14ac:dyDescent="0.25">
      <c r="A147" s="161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3"/>
    </row>
    <row r="148" spans="1:17" ht="15.75" thickBot="1" x14ac:dyDescent="0.25">
      <c r="A148" s="167" t="s">
        <v>42</v>
      </c>
      <c r="B148" s="169" t="s">
        <v>45</v>
      </c>
      <c r="C148" s="171" t="s">
        <v>46</v>
      </c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2"/>
    </row>
    <row r="149" spans="1:17" ht="55.5" customHeight="1" thickBot="1" x14ac:dyDescent="0.25">
      <c r="A149" s="168"/>
      <c r="B149" s="170"/>
      <c r="C149" s="86">
        <v>45108</v>
      </c>
      <c r="D149" s="86">
        <v>45139</v>
      </c>
      <c r="E149" s="86">
        <v>45170</v>
      </c>
      <c r="F149" s="86">
        <v>45200</v>
      </c>
      <c r="G149" s="86">
        <v>45231</v>
      </c>
      <c r="H149" s="86">
        <v>45261</v>
      </c>
      <c r="I149" s="86">
        <v>45292</v>
      </c>
      <c r="J149" s="86">
        <v>45323</v>
      </c>
      <c r="K149" s="86">
        <v>45352</v>
      </c>
      <c r="L149" s="86">
        <v>45383</v>
      </c>
      <c r="M149" s="86">
        <v>45413</v>
      </c>
      <c r="N149" s="86">
        <v>45444</v>
      </c>
      <c r="O149" s="173" t="s">
        <v>23</v>
      </c>
      <c r="P149" s="174"/>
      <c r="Q149" s="175"/>
    </row>
    <row r="150" spans="1:17" x14ac:dyDescent="0.2">
      <c r="A150" s="176" t="s">
        <v>108</v>
      </c>
      <c r="B150" s="49">
        <v>1</v>
      </c>
      <c r="C150" s="59">
        <v>1.59</v>
      </c>
      <c r="D150" s="51">
        <v>1.55</v>
      </c>
      <c r="E150" s="51">
        <v>1.64</v>
      </c>
      <c r="F150" s="51">
        <v>1.49</v>
      </c>
      <c r="G150" s="51">
        <v>1.53</v>
      </c>
      <c r="H150" s="51">
        <v>1.66</v>
      </c>
      <c r="I150" s="51">
        <v>1.48</v>
      </c>
      <c r="J150" s="51">
        <v>1.7</v>
      </c>
      <c r="K150" s="51">
        <v>1.93</v>
      </c>
      <c r="L150" s="51">
        <v>1.36</v>
      </c>
      <c r="M150" s="51">
        <v>1.68</v>
      </c>
      <c r="N150" s="83">
        <v>1.75</v>
      </c>
      <c r="O150" s="179"/>
      <c r="P150" s="180"/>
      <c r="Q150" s="181"/>
    </row>
    <row r="151" spans="1:17" x14ac:dyDescent="0.2">
      <c r="A151" s="177"/>
      <c r="B151" s="53">
        <v>2</v>
      </c>
      <c r="C151" s="32">
        <v>1.6</v>
      </c>
      <c r="D151" s="17">
        <v>1.58</v>
      </c>
      <c r="E151" s="17">
        <v>1.74</v>
      </c>
      <c r="F151" s="17">
        <v>1.42</v>
      </c>
      <c r="G151" s="17">
        <v>1.53</v>
      </c>
      <c r="H151" s="17">
        <v>1.73</v>
      </c>
      <c r="I151" s="17">
        <v>1.44</v>
      </c>
      <c r="J151" s="17">
        <v>1.72</v>
      </c>
      <c r="K151" s="17">
        <v>1.68</v>
      </c>
      <c r="L151" s="17">
        <v>1.5</v>
      </c>
      <c r="M151" s="17">
        <v>1.75</v>
      </c>
      <c r="N151" s="84">
        <v>4.67</v>
      </c>
      <c r="O151" s="155"/>
      <c r="P151" s="156"/>
      <c r="Q151" s="157"/>
    </row>
    <row r="152" spans="1:17" x14ac:dyDescent="0.2">
      <c r="A152" s="177"/>
      <c r="B152" s="53">
        <v>3</v>
      </c>
      <c r="C152" s="32">
        <v>1.59</v>
      </c>
      <c r="D152" s="17">
        <v>1.58</v>
      </c>
      <c r="E152" s="17">
        <v>1.62</v>
      </c>
      <c r="F152" s="17">
        <v>1.5</v>
      </c>
      <c r="G152" s="17">
        <v>1.52</v>
      </c>
      <c r="H152" s="17">
        <v>1.63</v>
      </c>
      <c r="I152" s="17">
        <v>1.49</v>
      </c>
      <c r="J152" s="17">
        <v>1.7</v>
      </c>
      <c r="K152" s="17">
        <v>1.71</v>
      </c>
      <c r="L152" s="17">
        <v>1.57</v>
      </c>
      <c r="M152" s="17">
        <v>1.77</v>
      </c>
      <c r="N152" s="84">
        <v>2.93</v>
      </c>
      <c r="O152" s="155"/>
      <c r="P152" s="156"/>
      <c r="Q152" s="157"/>
    </row>
    <row r="153" spans="1:17" x14ac:dyDescent="0.2">
      <c r="A153" s="177"/>
      <c r="B153" s="53">
        <v>4</v>
      </c>
      <c r="C153" s="32">
        <v>1.62</v>
      </c>
      <c r="D153" s="17">
        <v>1.62</v>
      </c>
      <c r="E153" s="17">
        <v>1.57</v>
      </c>
      <c r="F153" s="17">
        <v>1.57</v>
      </c>
      <c r="G153" s="17">
        <v>1.54</v>
      </c>
      <c r="H153" s="17">
        <v>1.97</v>
      </c>
      <c r="I153" s="17">
        <v>1.5</v>
      </c>
      <c r="J153" s="17">
        <v>1.68</v>
      </c>
      <c r="K153" s="17">
        <v>1.72</v>
      </c>
      <c r="L153" s="17">
        <v>1.59</v>
      </c>
      <c r="M153" s="17">
        <v>1.73</v>
      </c>
      <c r="N153" s="84">
        <v>2.16</v>
      </c>
      <c r="O153" s="155"/>
      <c r="P153" s="156"/>
      <c r="Q153" s="157"/>
    </row>
    <row r="154" spans="1:17" x14ac:dyDescent="0.2">
      <c r="A154" s="177"/>
      <c r="B154" s="53">
        <v>5</v>
      </c>
      <c r="C154" s="32">
        <v>1.76</v>
      </c>
      <c r="D154" s="17">
        <v>1.66</v>
      </c>
      <c r="E154" s="17">
        <v>1.68</v>
      </c>
      <c r="F154" s="17">
        <v>1.89</v>
      </c>
      <c r="G154" s="17">
        <v>1.51</v>
      </c>
      <c r="H154" s="17">
        <v>1.64</v>
      </c>
      <c r="I154" s="17">
        <v>1.64</v>
      </c>
      <c r="J154" s="17">
        <v>1.78</v>
      </c>
      <c r="K154" s="17">
        <v>1.72</v>
      </c>
      <c r="L154" s="17">
        <v>3.15</v>
      </c>
      <c r="M154" s="17">
        <v>1.91</v>
      </c>
      <c r="N154" s="84">
        <v>1.98</v>
      </c>
      <c r="O154" s="164"/>
      <c r="P154" s="182"/>
      <c r="Q154" s="183"/>
    </row>
    <row r="155" spans="1:17" x14ac:dyDescent="0.2">
      <c r="A155" s="177"/>
      <c r="B155" s="53">
        <v>6</v>
      </c>
      <c r="C155" s="32">
        <v>1.66</v>
      </c>
      <c r="D155" s="17">
        <v>1.63</v>
      </c>
      <c r="E155" s="17">
        <v>1.64</v>
      </c>
      <c r="F155" s="17">
        <v>1.57</v>
      </c>
      <c r="G155" s="17">
        <v>2.25</v>
      </c>
      <c r="H155" s="17">
        <v>1.65</v>
      </c>
      <c r="I155" s="17">
        <v>1.52</v>
      </c>
      <c r="J155" s="17">
        <v>2.1800000000000002</v>
      </c>
      <c r="K155" s="17">
        <v>1.75</v>
      </c>
      <c r="L155" s="17">
        <v>11.72</v>
      </c>
      <c r="M155" s="17">
        <v>3.13</v>
      </c>
      <c r="N155" s="84">
        <v>2.0499999999999998</v>
      </c>
      <c r="O155" s="155"/>
      <c r="P155" s="184"/>
      <c r="Q155" s="185"/>
    </row>
    <row r="156" spans="1:17" x14ac:dyDescent="0.2">
      <c r="A156" s="177"/>
      <c r="B156" s="53">
        <v>7</v>
      </c>
      <c r="C156" s="32">
        <v>1.6</v>
      </c>
      <c r="D156" s="17">
        <v>1.59</v>
      </c>
      <c r="E156" s="17">
        <v>1.7</v>
      </c>
      <c r="F156" s="17">
        <v>1.61</v>
      </c>
      <c r="G156" s="17">
        <v>1.66</v>
      </c>
      <c r="H156" s="17">
        <v>1.68</v>
      </c>
      <c r="I156" s="17">
        <v>1.52</v>
      </c>
      <c r="J156" s="17">
        <v>3.31</v>
      </c>
      <c r="K156" s="17">
        <v>1.81</v>
      </c>
      <c r="L156" s="17">
        <v>12.16</v>
      </c>
      <c r="M156" s="17">
        <v>2.8</v>
      </c>
      <c r="N156" s="84">
        <v>5.78</v>
      </c>
      <c r="O156" s="155"/>
      <c r="P156" s="184"/>
      <c r="Q156" s="185"/>
    </row>
    <row r="157" spans="1:17" x14ac:dyDescent="0.2">
      <c r="A157" s="177"/>
      <c r="B157" s="53">
        <v>8</v>
      </c>
      <c r="C157" s="32">
        <v>1.59</v>
      </c>
      <c r="D157" s="17"/>
      <c r="E157" s="17">
        <v>1.69</v>
      </c>
      <c r="F157" s="17">
        <v>1.56</v>
      </c>
      <c r="G157" s="17">
        <v>1.65</v>
      </c>
      <c r="H157" s="17">
        <v>1.75</v>
      </c>
      <c r="I157" s="17">
        <v>1.5</v>
      </c>
      <c r="J157" s="17">
        <v>1.84</v>
      </c>
      <c r="K157" s="17">
        <v>1.74</v>
      </c>
      <c r="L157" s="17">
        <v>3.04</v>
      </c>
      <c r="M157" s="17">
        <v>2.04</v>
      </c>
      <c r="N157" s="84">
        <v>4.38</v>
      </c>
      <c r="O157" s="186"/>
      <c r="P157" s="187"/>
      <c r="Q157" s="188"/>
    </row>
    <row r="158" spans="1:17" x14ac:dyDescent="0.2">
      <c r="A158" s="177"/>
      <c r="B158" s="53">
        <v>9</v>
      </c>
      <c r="C158" s="32">
        <v>1.59</v>
      </c>
      <c r="D158" s="17">
        <v>1.64</v>
      </c>
      <c r="E158" s="17">
        <v>1.77</v>
      </c>
      <c r="F158" s="17">
        <v>1.59</v>
      </c>
      <c r="G158" s="17">
        <v>1.68</v>
      </c>
      <c r="H158" s="17">
        <v>1.89</v>
      </c>
      <c r="I158" s="17">
        <v>1.75</v>
      </c>
      <c r="J158" s="17">
        <v>1.78</v>
      </c>
      <c r="K158" s="17">
        <v>1.69</v>
      </c>
      <c r="L158" s="17">
        <v>3.31</v>
      </c>
      <c r="M158" s="17">
        <v>2.19</v>
      </c>
      <c r="N158" s="84">
        <v>2.36</v>
      </c>
      <c r="O158" s="155"/>
      <c r="P158" s="184"/>
      <c r="Q158" s="185"/>
    </row>
    <row r="159" spans="1:17" x14ac:dyDescent="0.2">
      <c r="A159" s="177"/>
      <c r="B159" s="53">
        <v>10</v>
      </c>
      <c r="C159" s="32">
        <v>1.58</v>
      </c>
      <c r="D159" s="17">
        <v>1.64</v>
      </c>
      <c r="E159" s="17">
        <v>3.72</v>
      </c>
      <c r="F159" s="17">
        <v>1.72</v>
      </c>
      <c r="G159" s="17">
        <v>1.79</v>
      </c>
      <c r="H159" s="17">
        <v>1.69</v>
      </c>
      <c r="I159" s="17">
        <v>1.74</v>
      </c>
      <c r="J159" s="17">
        <v>1.76</v>
      </c>
      <c r="K159" s="17">
        <v>1.64</v>
      </c>
      <c r="L159" s="17">
        <v>2.58</v>
      </c>
      <c r="M159" s="17">
        <v>2.17</v>
      </c>
      <c r="N159" s="84">
        <v>3.63</v>
      </c>
      <c r="O159" s="155"/>
      <c r="P159" s="184"/>
      <c r="Q159" s="185"/>
    </row>
    <row r="160" spans="1:17" x14ac:dyDescent="0.2">
      <c r="A160" s="177"/>
      <c r="B160" s="53">
        <v>11</v>
      </c>
      <c r="C160" s="32">
        <v>1.58</v>
      </c>
      <c r="D160" s="17">
        <v>1.6</v>
      </c>
      <c r="E160" s="17">
        <v>0.16</v>
      </c>
      <c r="F160" s="17">
        <v>1.63</v>
      </c>
      <c r="G160" s="17">
        <v>1.68</v>
      </c>
      <c r="H160" s="17">
        <v>1.7</v>
      </c>
      <c r="I160" s="17">
        <v>1.71</v>
      </c>
      <c r="J160" s="17">
        <v>1.71</v>
      </c>
      <c r="K160" s="17">
        <v>1.63</v>
      </c>
      <c r="L160" s="17">
        <v>2.15</v>
      </c>
      <c r="M160" s="17">
        <v>2.19</v>
      </c>
      <c r="N160" s="84">
        <v>2.06</v>
      </c>
      <c r="O160" s="155"/>
      <c r="P160" s="184"/>
      <c r="Q160" s="185"/>
    </row>
    <row r="161" spans="1:17" x14ac:dyDescent="0.2">
      <c r="A161" s="177"/>
      <c r="B161" s="53">
        <v>12</v>
      </c>
      <c r="C161" s="32">
        <v>1.56</v>
      </c>
      <c r="D161" s="17">
        <v>1.62</v>
      </c>
      <c r="E161" s="17">
        <v>5.04</v>
      </c>
      <c r="F161" s="17">
        <v>1.63</v>
      </c>
      <c r="G161" s="17">
        <v>1.63</v>
      </c>
      <c r="H161" s="17">
        <v>1.74</v>
      </c>
      <c r="I161" s="17">
        <v>1.92</v>
      </c>
      <c r="J161" s="17">
        <v>1.69</v>
      </c>
      <c r="K161" s="17">
        <v>1.71</v>
      </c>
      <c r="L161" s="17">
        <v>1.93</v>
      </c>
      <c r="M161" s="17">
        <v>3.02</v>
      </c>
      <c r="N161" s="84">
        <v>2.0699999999999998</v>
      </c>
      <c r="O161" s="155"/>
      <c r="P161" s="184"/>
      <c r="Q161" s="185"/>
    </row>
    <row r="162" spans="1:17" x14ac:dyDescent="0.2">
      <c r="A162" s="177"/>
      <c r="B162" s="53">
        <v>13</v>
      </c>
      <c r="C162" s="32">
        <v>1.57</v>
      </c>
      <c r="D162" s="17">
        <v>1.58</v>
      </c>
      <c r="E162" s="17">
        <v>1.66</v>
      </c>
      <c r="F162" s="17">
        <v>1.61</v>
      </c>
      <c r="G162" s="17">
        <v>1.58</v>
      </c>
      <c r="H162" s="17">
        <v>1.75</v>
      </c>
      <c r="I162" s="17">
        <v>1.91</v>
      </c>
      <c r="J162" s="17">
        <v>1.73</v>
      </c>
      <c r="K162" s="17">
        <v>1.6</v>
      </c>
      <c r="L162" s="17">
        <v>1.91</v>
      </c>
      <c r="M162" s="17">
        <v>2.2000000000000002</v>
      </c>
      <c r="N162" s="84">
        <v>2.0499999999999998</v>
      </c>
      <c r="O162" s="155"/>
      <c r="P162" s="156"/>
      <c r="Q162" s="157"/>
    </row>
    <row r="163" spans="1:17" x14ac:dyDescent="0.2">
      <c r="A163" s="177"/>
      <c r="B163" s="53">
        <v>14</v>
      </c>
      <c r="C163" s="32">
        <v>1.58</v>
      </c>
      <c r="D163" s="17">
        <v>1.93</v>
      </c>
      <c r="E163" s="17">
        <v>1.63</v>
      </c>
      <c r="F163" s="17">
        <v>1.6</v>
      </c>
      <c r="G163" s="17">
        <v>1.53</v>
      </c>
      <c r="H163" s="17">
        <v>2.0499999999999998</v>
      </c>
      <c r="I163" s="17">
        <v>1.65</v>
      </c>
      <c r="J163" s="17">
        <v>1.78</v>
      </c>
      <c r="K163" s="17">
        <v>1.62</v>
      </c>
      <c r="L163" s="17">
        <v>1.9</v>
      </c>
      <c r="M163" s="17">
        <v>2.0699999999999998</v>
      </c>
      <c r="N163" s="84">
        <v>2</v>
      </c>
      <c r="O163" s="155"/>
      <c r="P163" s="156"/>
      <c r="Q163" s="157"/>
    </row>
    <row r="164" spans="1:17" x14ac:dyDescent="0.2">
      <c r="A164" s="177"/>
      <c r="B164" s="53">
        <v>15</v>
      </c>
      <c r="C164" s="32">
        <v>1.6</v>
      </c>
      <c r="D164" s="17">
        <v>2.02</v>
      </c>
      <c r="E164" s="17">
        <v>1.66</v>
      </c>
      <c r="F164" s="17">
        <v>1.48</v>
      </c>
      <c r="G164" s="17">
        <v>1.64</v>
      </c>
      <c r="H164" s="17">
        <v>1.71</v>
      </c>
      <c r="I164" s="17">
        <v>5.33</v>
      </c>
      <c r="J164" s="17">
        <v>1.92</v>
      </c>
      <c r="K164" s="17">
        <v>1.79</v>
      </c>
      <c r="L164" s="17">
        <v>1.83</v>
      </c>
      <c r="M164" s="17">
        <v>1.95</v>
      </c>
      <c r="N164" s="84">
        <v>2.1</v>
      </c>
      <c r="O164" s="189"/>
      <c r="P164" s="190"/>
      <c r="Q164" s="191"/>
    </row>
    <row r="165" spans="1:17" x14ac:dyDescent="0.2">
      <c r="A165" s="177"/>
      <c r="B165" s="53">
        <v>16</v>
      </c>
      <c r="C165" s="32">
        <v>1.55</v>
      </c>
      <c r="D165" s="17">
        <v>1.71</v>
      </c>
      <c r="E165" s="17">
        <v>1.7</v>
      </c>
      <c r="F165" s="17">
        <v>1.49</v>
      </c>
      <c r="G165" s="17">
        <v>1.85</v>
      </c>
      <c r="H165" s="17">
        <v>1.65</v>
      </c>
      <c r="I165" s="17">
        <v>9.6199999999999992</v>
      </c>
      <c r="J165" s="17">
        <v>2.0699999999999998</v>
      </c>
      <c r="K165" s="17">
        <v>1.66</v>
      </c>
      <c r="L165" s="17">
        <v>1.78</v>
      </c>
      <c r="M165" s="17">
        <v>1.86</v>
      </c>
      <c r="N165" s="84">
        <v>2.0499999999999998</v>
      </c>
      <c r="O165" s="164"/>
      <c r="P165" s="165"/>
      <c r="Q165" s="166"/>
    </row>
    <row r="166" spans="1:17" x14ac:dyDescent="0.2">
      <c r="A166" s="177"/>
      <c r="B166" s="53">
        <v>17</v>
      </c>
      <c r="C166" s="32">
        <v>1.52</v>
      </c>
      <c r="D166" s="17">
        <v>1.67</v>
      </c>
      <c r="E166" s="17">
        <v>1.7</v>
      </c>
      <c r="F166" s="17">
        <v>1.49</v>
      </c>
      <c r="G166" s="17">
        <v>1.74</v>
      </c>
      <c r="H166" s="17">
        <v>1.6</v>
      </c>
      <c r="I166" s="17">
        <v>2.64</v>
      </c>
      <c r="J166" s="17">
        <v>2.04</v>
      </c>
      <c r="K166" s="17">
        <v>1.59</v>
      </c>
      <c r="L166" s="17">
        <v>1.75</v>
      </c>
      <c r="M166" s="17">
        <v>1.78</v>
      </c>
      <c r="N166" s="84">
        <v>2.04</v>
      </c>
      <c r="O166" s="155"/>
      <c r="P166" s="156"/>
      <c r="Q166" s="157"/>
    </row>
    <row r="167" spans="1:17" x14ac:dyDescent="0.2">
      <c r="A167" s="177"/>
      <c r="B167" s="53">
        <v>18</v>
      </c>
      <c r="C167" s="32">
        <v>1.59</v>
      </c>
      <c r="D167" s="17">
        <v>1.95</v>
      </c>
      <c r="E167" s="17">
        <v>1.67</v>
      </c>
      <c r="F167" s="17">
        <v>1.52</v>
      </c>
      <c r="G167" s="37">
        <v>1.63</v>
      </c>
      <c r="H167" s="17">
        <v>1.53</v>
      </c>
      <c r="I167" s="17">
        <v>5.51</v>
      </c>
      <c r="J167" s="17">
        <v>2.0099999999999998</v>
      </c>
      <c r="K167" s="17">
        <v>1.65</v>
      </c>
      <c r="L167" s="17">
        <v>1.96</v>
      </c>
      <c r="M167" s="17">
        <v>1.75</v>
      </c>
      <c r="N167" s="84">
        <v>1.9</v>
      </c>
      <c r="O167" s="189"/>
      <c r="P167" s="190"/>
      <c r="Q167" s="191"/>
    </row>
    <row r="168" spans="1:17" x14ac:dyDescent="0.2">
      <c r="A168" s="177"/>
      <c r="B168" s="53">
        <v>19</v>
      </c>
      <c r="C168" s="32">
        <v>1.63</v>
      </c>
      <c r="D168" s="17">
        <v>1.73</v>
      </c>
      <c r="E168" s="17">
        <v>1.68</v>
      </c>
      <c r="F168" s="17">
        <v>1.6</v>
      </c>
      <c r="G168" s="17">
        <v>1.65</v>
      </c>
      <c r="H168" s="17">
        <v>1.57</v>
      </c>
      <c r="I168" s="17">
        <v>2.82</v>
      </c>
      <c r="J168" s="17">
        <v>2.21</v>
      </c>
      <c r="K168" s="17">
        <v>1.51</v>
      </c>
      <c r="L168" s="17">
        <v>1.83</v>
      </c>
      <c r="M168" s="17">
        <v>1.72</v>
      </c>
      <c r="N168" s="84">
        <v>1.92</v>
      </c>
      <c r="O168" s="189"/>
      <c r="P168" s="192"/>
      <c r="Q168" s="193"/>
    </row>
    <row r="169" spans="1:17" x14ac:dyDescent="0.2">
      <c r="A169" s="177"/>
      <c r="B169" s="53">
        <v>20</v>
      </c>
      <c r="C169" s="32">
        <v>1.61</v>
      </c>
      <c r="D169" s="17">
        <v>1.66</v>
      </c>
      <c r="E169" s="17">
        <v>1.64</v>
      </c>
      <c r="F169" s="17">
        <v>1.58</v>
      </c>
      <c r="G169" s="17">
        <v>1.67</v>
      </c>
      <c r="H169" s="17">
        <v>2.2000000000000002</v>
      </c>
      <c r="I169" s="17">
        <v>2.0099999999999998</v>
      </c>
      <c r="J169" s="17">
        <v>3.52</v>
      </c>
      <c r="K169" s="17">
        <v>1.62</v>
      </c>
      <c r="L169" s="17">
        <v>1.74</v>
      </c>
      <c r="M169" s="17">
        <v>1.76</v>
      </c>
      <c r="N169" s="84">
        <v>1.88</v>
      </c>
      <c r="O169" s="164"/>
      <c r="P169" s="165"/>
      <c r="Q169" s="166"/>
    </row>
    <row r="170" spans="1:17" x14ac:dyDescent="0.2">
      <c r="A170" s="177"/>
      <c r="B170" s="53">
        <v>21</v>
      </c>
      <c r="C170" s="32">
        <v>1.58</v>
      </c>
      <c r="D170" s="17">
        <v>1.7</v>
      </c>
      <c r="E170" s="17">
        <v>1.63</v>
      </c>
      <c r="F170" s="17">
        <v>1.59</v>
      </c>
      <c r="G170" s="17">
        <v>1.62</v>
      </c>
      <c r="H170" s="17">
        <v>4.25</v>
      </c>
      <c r="I170" s="17">
        <v>1.97</v>
      </c>
      <c r="J170" s="17">
        <v>4.0599999999999996</v>
      </c>
      <c r="K170" s="17">
        <v>1.59</v>
      </c>
      <c r="L170" s="17">
        <v>1.63</v>
      </c>
      <c r="M170" s="17">
        <v>1.78</v>
      </c>
      <c r="N170" s="84">
        <v>1.87</v>
      </c>
      <c r="O170" s="155"/>
      <c r="P170" s="156"/>
      <c r="Q170" s="157"/>
    </row>
    <row r="171" spans="1:17" x14ac:dyDescent="0.2">
      <c r="A171" s="177"/>
      <c r="B171" s="53">
        <v>22</v>
      </c>
      <c r="C171" s="32">
        <v>1.6</v>
      </c>
      <c r="D171" s="17">
        <v>1.66</v>
      </c>
      <c r="E171" s="17">
        <v>1.66</v>
      </c>
      <c r="F171" s="17">
        <v>1.54</v>
      </c>
      <c r="G171" s="17">
        <v>1.65</v>
      </c>
      <c r="H171" s="17">
        <v>1.83</v>
      </c>
      <c r="I171" s="17">
        <v>1.73</v>
      </c>
      <c r="J171" s="17">
        <v>1.95</v>
      </c>
      <c r="K171" s="17">
        <v>1.6</v>
      </c>
      <c r="L171" s="17">
        <v>1.69</v>
      </c>
      <c r="M171" s="17">
        <v>1.84</v>
      </c>
      <c r="N171" s="84">
        <v>1.93</v>
      </c>
      <c r="O171" s="155"/>
      <c r="P171" s="156"/>
      <c r="Q171" s="157"/>
    </row>
    <row r="172" spans="1:17" x14ac:dyDescent="0.2">
      <c r="A172" s="177"/>
      <c r="B172" s="53">
        <v>23</v>
      </c>
      <c r="C172" s="32">
        <v>1.63</v>
      </c>
      <c r="D172" s="17">
        <v>1.62</v>
      </c>
      <c r="E172" s="17">
        <v>1.62</v>
      </c>
      <c r="F172" s="17">
        <v>1.51</v>
      </c>
      <c r="G172" s="17">
        <v>1.69</v>
      </c>
      <c r="H172" s="17">
        <v>1.74</v>
      </c>
      <c r="I172" s="17">
        <v>1.68</v>
      </c>
      <c r="J172" s="17">
        <v>2.76</v>
      </c>
      <c r="K172" s="17">
        <v>1.56</v>
      </c>
      <c r="L172" s="17">
        <v>1.7</v>
      </c>
      <c r="M172" s="17">
        <v>1.78</v>
      </c>
      <c r="N172" s="84">
        <v>2.56</v>
      </c>
      <c r="O172" s="155"/>
      <c r="P172" s="156"/>
      <c r="Q172" s="157"/>
    </row>
    <row r="173" spans="1:17" x14ac:dyDescent="0.2">
      <c r="A173" s="177"/>
      <c r="B173" s="53">
        <v>24</v>
      </c>
      <c r="C173" s="32">
        <v>1.65</v>
      </c>
      <c r="D173" s="17">
        <v>1.6</v>
      </c>
      <c r="E173" s="17">
        <v>1.58</v>
      </c>
      <c r="F173" s="17">
        <v>1.54</v>
      </c>
      <c r="G173" s="17">
        <v>1.74</v>
      </c>
      <c r="H173" s="17">
        <v>1.67</v>
      </c>
      <c r="I173" s="17">
        <v>1.8</v>
      </c>
      <c r="J173" s="17">
        <v>1.89</v>
      </c>
      <c r="K173" s="17">
        <v>1.54</v>
      </c>
      <c r="L173" s="17">
        <v>1.74</v>
      </c>
      <c r="M173" s="17">
        <v>1.82</v>
      </c>
      <c r="N173" s="84">
        <v>2.04</v>
      </c>
      <c r="O173" s="155"/>
      <c r="P173" s="156"/>
      <c r="Q173" s="157"/>
    </row>
    <row r="174" spans="1:17" x14ac:dyDescent="0.2">
      <c r="A174" s="177"/>
      <c r="B174" s="53">
        <v>25</v>
      </c>
      <c r="C174" s="32">
        <v>1.62</v>
      </c>
      <c r="D174" s="17">
        <v>1.67</v>
      </c>
      <c r="E174" s="17">
        <v>1.61</v>
      </c>
      <c r="F174" s="17">
        <v>1.54</v>
      </c>
      <c r="G174" s="17">
        <v>1.82</v>
      </c>
      <c r="H174" s="17">
        <v>1.72</v>
      </c>
      <c r="I174" s="17">
        <v>1.65</v>
      </c>
      <c r="J174" s="17">
        <v>1.8</v>
      </c>
      <c r="K174" s="17">
        <v>1.58</v>
      </c>
      <c r="L174" s="17">
        <v>1.64</v>
      </c>
      <c r="M174" s="17">
        <v>1.78</v>
      </c>
      <c r="N174" s="84">
        <v>2.06</v>
      </c>
      <c r="O174" s="155"/>
      <c r="P174" s="156"/>
      <c r="Q174" s="157"/>
    </row>
    <row r="175" spans="1:17" x14ac:dyDescent="0.2">
      <c r="A175" s="177"/>
      <c r="B175" s="53">
        <v>26</v>
      </c>
      <c r="C175" s="32">
        <v>1.62</v>
      </c>
      <c r="D175" s="17">
        <v>1.69</v>
      </c>
      <c r="E175" s="17">
        <v>1.67</v>
      </c>
      <c r="F175" s="17">
        <v>1.53</v>
      </c>
      <c r="G175" s="17">
        <v>1.9</v>
      </c>
      <c r="H175" s="17">
        <v>1.42</v>
      </c>
      <c r="I175" s="17">
        <v>1.77</v>
      </c>
      <c r="J175" s="17">
        <v>1.8</v>
      </c>
      <c r="K175" s="17">
        <v>1.82</v>
      </c>
      <c r="L175" s="17">
        <v>1.6</v>
      </c>
      <c r="M175" s="17">
        <v>1.73</v>
      </c>
      <c r="N175" s="84">
        <v>1.99</v>
      </c>
      <c r="O175" s="155"/>
      <c r="P175" s="156"/>
      <c r="Q175" s="157"/>
    </row>
    <row r="176" spans="1:17" x14ac:dyDescent="0.2">
      <c r="A176" s="177"/>
      <c r="B176" s="53">
        <v>27</v>
      </c>
      <c r="C176" s="32">
        <v>1.62</v>
      </c>
      <c r="D176" s="17">
        <v>3.53</v>
      </c>
      <c r="E176" s="17">
        <v>1.72</v>
      </c>
      <c r="F176" s="17">
        <v>1.54</v>
      </c>
      <c r="G176" s="17">
        <v>1.81</v>
      </c>
      <c r="H176" s="17">
        <v>1.52</v>
      </c>
      <c r="I176" s="17">
        <v>1.66</v>
      </c>
      <c r="J176" s="17">
        <v>1.75</v>
      </c>
      <c r="K176" s="17">
        <v>1.56</v>
      </c>
      <c r="L176" s="17">
        <v>1.66</v>
      </c>
      <c r="M176" s="17">
        <v>1.79</v>
      </c>
      <c r="N176" s="84">
        <v>1.88</v>
      </c>
      <c r="O176" s="164"/>
      <c r="P176" s="165"/>
      <c r="Q176" s="166"/>
    </row>
    <row r="177" spans="1:17" x14ac:dyDescent="0.2">
      <c r="A177" s="177"/>
      <c r="B177" s="53">
        <v>28</v>
      </c>
      <c r="C177" s="32">
        <v>1.62</v>
      </c>
      <c r="D177" s="17">
        <v>3.52</v>
      </c>
      <c r="E177" s="17">
        <v>1.7</v>
      </c>
      <c r="F177" s="17">
        <v>1.52</v>
      </c>
      <c r="G177" s="17">
        <v>1.7</v>
      </c>
      <c r="H177" s="17">
        <v>1.81</v>
      </c>
      <c r="I177" s="17">
        <v>1.76</v>
      </c>
      <c r="J177" s="17">
        <v>1.73</v>
      </c>
      <c r="K177" s="17">
        <v>1.58</v>
      </c>
      <c r="L177" s="17">
        <v>1.62</v>
      </c>
      <c r="M177" s="17">
        <v>1.8</v>
      </c>
      <c r="N177" s="84">
        <v>1.86</v>
      </c>
      <c r="O177" s="155"/>
      <c r="P177" s="156"/>
      <c r="Q177" s="157"/>
    </row>
    <row r="178" spans="1:17" x14ac:dyDescent="0.2">
      <c r="A178" s="177"/>
      <c r="B178" s="53">
        <v>29</v>
      </c>
      <c r="C178" s="32">
        <v>1.61</v>
      </c>
      <c r="D178" s="17">
        <v>5.08</v>
      </c>
      <c r="E178" s="17">
        <v>1.64</v>
      </c>
      <c r="F178" s="17">
        <v>1.55</v>
      </c>
      <c r="G178" s="17">
        <v>1.74</v>
      </c>
      <c r="H178" s="17">
        <v>1.59</v>
      </c>
      <c r="I178" s="17">
        <v>1.72</v>
      </c>
      <c r="J178" s="17">
        <v>1.79</v>
      </c>
      <c r="K178" s="17">
        <v>1.57</v>
      </c>
      <c r="L178" s="17">
        <v>1.63</v>
      </c>
      <c r="M178" s="17">
        <v>1.82</v>
      </c>
      <c r="N178" s="84">
        <v>1.79</v>
      </c>
      <c r="O178" s="155"/>
      <c r="P178" s="156"/>
      <c r="Q178" s="157"/>
    </row>
    <row r="179" spans="1:17" x14ac:dyDescent="0.2">
      <c r="A179" s="177"/>
      <c r="B179" s="53">
        <v>30</v>
      </c>
      <c r="C179" s="32">
        <v>1.57</v>
      </c>
      <c r="D179" s="17">
        <v>1.61</v>
      </c>
      <c r="E179" s="17">
        <v>1.59</v>
      </c>
      <c r="F179" s="17">
        <v>1.62</v>
      </c>
      <c r="G179" s="17">
        <v>2.46</v>
      </c>
      <c r="H179" s="17">
        <v>1.46</v>
      </c>
      <c r="I179" s="17">
        <v>1.76</v>
      </c>
      <c r="J179" s="75"/>
      <c r="K179" s="17">
        <v>1.44</v>
      </c>
      <c r="L179" s="17">
        <v>1.74</v>
      </c>
      <c r="M179" s="17">
        <v>1.82</v>
      </c>
      <c r="N179" s="84">
        <v>2.08</v>
      </c>
      <c r="O179" s="155"/>
      <c r="P179" s="156"/>
      <c r="Q179" s="157"/>
    </row>
    <row r="180" spans="1:17" ht="15.75" thickBot="1" x14ac:dyDescent="0.25">
      <c r="A180" s="178"/>
      <c r="B180" s="56">
        <v>31</v>
      </c>
      <c r="C180" s="61">
        <v>1.59</v>
      </c>
      <c r="D180" s="87">
        <v>1.8</v>
      </c>
      <c r="E180" s="74"/>
      <c r="F180" s="57">
        <v>1.68</v>
      </c>
      <c r="G180" s="74"/>
      <c r="H180" s="57">
        <v>1.48</v>
      </c>
      <c r="I180" s="57">
        <v>1.76</v>
      </c>
      <c r="J180" s="74"/>
      <c r="K180" s="57">
        <v>1.44</v>
      </c>
      <c r="L180" s="74"/>
      <c r="M180" s="57">
        <v>1.79</v>
      </c>
      <c r="N180" s="85"/>
      <c r="O180" s="158"/>
      <c r="P180" s="200"/>
      <c r="Q180" s="201"/>
    </row>
    <row r="181" spans="1:17" ht="15.75" thickBot="1" x14ac:dyDescent="0.25">
      <c r="A181" s="161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3"/>
    </row>
    <row r="182" spans="1:17" ht="15.75" thickBot="1" x14ac:dyDescent="0.25">
      <c r="A182" s="167" t="s">
        <v>42</v>
      </c>
      <c r="B182" s="169" t="s">
        <v>45</v>
      </c>
      <c r="C182" s="171" t="s">
        <v>46</v>
      </c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2"/>
    </row>
    <row r="183" spans="1:17" ht="58.5" customHeight="1" thickBot="1" x14ac:dyDescent="0.25">
      <c r="A183" s="168"/>
      <c r="B183" s="170"/>
      <c r="C183" s="86">
        <v>45474</v>
      </c>
      <c r="D183" s="86">
        <v>45505</v>
      </c>
      <c r="E183" s="86">
        <v>45536</v>
      </c>
      <c r="F183" s="86">
        <v>45566</v>
      </c>
      <c r="G183" s="86">
        <v>45597</v>
      </c>
      <c r="H183" s="86">
        <v>45627</v>
      </c>
      <c r="I183" s="86">
        <v>45658</v>
      </c>
      <c r="J183" s="86">
        <v>45689</v>
      </c>
      <c r="K183" s="86">
        <v>45717</v>
      </c>
      <c r="L183" s="86">
        <v>45748</v>
      </c>
      <c r="M183" s="86">
        <v>45778</v>
      </c>
      <c r="N183" s="86">
        <v>45809</v>
      </c>
      <c r="O183" s="173" t="s">
        <v>23</v>
      </c>
      <c r="P183" s="174"/>
      <c r="Q183" s="175"/>
    </row>
    <row r="184" spans="1:17" x14ac:dyDescent="0.2">
      <c r="A184" s="176" t="s">
        <v>130</v>
      </c>
      <c r="B184" s="49">
        <v>1</v>
      </c>
      <c r="C184" s="59">
        <v>2.44</v>
      </c>
      <c r="D184" s="51">
        <v>1.73</v>
      </c>
      <c r="E184" s="51">
        <v>1.74</v>
      </c>
      <c r="F184" s="51">
        <v>1.79</v>
      </c>
      <c r="G184" s="51">
        <v>1.73</v>
      </c>
      <c r="H184" s="51">
        <v>1.87</v>
      </c>
      <c r="I184" s="51">
        <v>1.54</v>
      </c>
      <c r="J184" s="51">
        <v>1.78</v>
      </c>
      <c r="K184" s="51"/>
      <c r="L184" s="51"/>
      <c r="M184" s="51"/>
      <c r="N184" s="83"/>
      <c r="O184" s="179"/>
      <c r="P184" s="180"/>
      <c r="Q184" s="181"/>
    </row>
    <row r="185" spans="1:17" x14ac:dyDescent="0.2">
      <c r="A185" s="177"/>
      <c r="B185" s="53">
        <v>2</v>
      </c>
      <c r="C185" s="32">
        <v>1.97</v>
      </c>
      <c r="D185" s="17">
        <v>1.78</v>
      </c>
      <c r="E185" s="17">
        <v>1.72</v>
      </c>
      <c r="F185" s="17">
        <v>1.76</v>
      </c>
      <c r="G185" s="17">
        <v>1.75</v>
      </c>
      <c r="H185" s="17">
        <v>1.75</v>
      </c>
      <c r="I185" s="17">
        <v>1.45</v>
      </c>
      <c r="J185" s="17"/>
      <c r="K185" s="17"/>
      <c r="L185" s="17"/>
      <c r="M185" s="17"/>
      <c r="N185" s="84"/>
      <c r="O185" s="155" t="s">
        <v>139</v>
      </c>
      <c r="P185" s="156"/>
      <c r="Q185" s="157"/>
    </row>
    <row r="186" spans="1:17" x14ac:dyDescent="0.2">
      <c r="A186" s="177"/>
      <c r="B186" s="53">
        <v>3</v>
      </c>
      <c r="C186" s="32">
        <v>1.9</v>
      </c>
      <c r="D186" s="17">
        <v>1.81</v>
      </c>
      <c r="E186" s="17">
        <v>1.68</v>
      </c>
      <c r="F186" s="17">
        <v>1.69</v>
      </c>
      <c r="G186" s="17">
        <v>1.63</v>
      </c>
      <c r="H186" s="17">
        <v>1.79</v>
      </c>
      <c r="I186" s="17">
        <v>1.49</v>
      </c>
      <c r="J186" s="17"/>
      <c r="K186" s="17"/>
      <c r="L186" s="17"/>
      <c r="M186" s="17"/>
      <c r="N186" s="84"/>
      <c r="O186" s="155"/>
      <c r="P186" s="156"/>
      <c r="Q186" s="157"/>
    </row>
    <row r="187" spans="1:17" x14ac:dyDescent="0.2">
      <c r="A187" s="177"/>
      <c r="B187" s="53">
        <v>4</v>
      </c>
      <c r="C187" s="32">
        <v>1.89</v>
      </c>
      <c r="D187" s="17">
        <v>1.8</v>
      </c>
      <c r="E187" s="17">
        <v>1.75</v>
      </c>
      <c r="F187" s="17">
        <v>1.72</v>
      </c>
      <c r="G187" s="17">
        <v>1.68</v>
      </c>
      <c r="H187" s="17">
        <v>1.74</v>
      </c>
      <c r="I187" s="17">
        <v>1.48</v>
      </c>
      <c r="J187" s="17">
        <v>1.75</v>
      </c>
      <c r="K187" s="17"/>
      <c r="L187" s="17"/>
      <c r="M187" s="17"/>
      <c r="N187" s="84"/>
      <c r="O187" s="155"/>
      <c r="P187" s="156"/>
      <c r="Q187" s="157"/>
    </row>
    <row r="188" spans="1:17" x14ac:dyDescent="0.2">
      <c r="A188" s="177"/>
      <c r="B188" s="53">
        <v>5</v>
      </c>
      <c r="C188" s="32">
        <v>1.91</v>
      </c>
      <c r="D188" s="17">
        <v>1.78</v>
      </c>
      <c r="E188" s="17">
        <v>1.76</v>
      </c>
      <c r="F188" s="17">
        <v>1.67</v>
      </c>
      <c r="G188" s="17">
        <v>1.69</v>
      </c>
      <c r="H188" s="17">
        <v>1.74</v>
      </c>
      <c r="I188" s="17">
        <v>1.45</v>
      </c>
      <c r="J188" s="17">
        <v>1.75</v>
      </c>
      <c r="K188" s="17"/>
      <c r="L188" s="17"/>
      <c r="M188" s="17"/>
      <c r="N188" s="84"/>
      <c r="O188" s="164"/>
      <c r="P188" s="182"/>
      <c r="Q188" s="183"/>
    </row>
    <row r="189" spans="1:17" x14ac:dyDescent="0.2">
      <c r="A189" s="177"/>
      <c r="B189" s="53">
        <v>6</v>
      </c>
      <c r="C189" s="32">
        <v>1.97</v>
      </c>
      <c r="D189" s="17">
        <v>1.8</v>
      </c>
      <c r="E189" s="17">
        <v>1.77</v>
      </c>
      <c r="F189" s="17">
        <v>1.6</v>
      </c>
      <c r="G189" s="17">
        <v>1.68</v>
      </c>
      <c r="H189" s="17">
        <v>1.76</v>
      </c>
      <c r="I189" s="17">
        <v>1.48</v>
      </c>
      <c r="J189" s="17">
        <v>1.77</v>
      </c>
      <c r="K189" s="17"/>
      <c r="L189" s="17"/>
      <c r="M189" s="17"/>
      <c r="N189" s="84"/>
      <c r="O189" s="155"/>
      <c r="P189" s="184"/>
      <c r="Q189" s="185"/>
    </row>
    <row r="190" spans="1:17" x14ac:dyDescent="0.2">
      <c r="A190" s="177"/>
      <c r="B190" s="53">
        <v>7</v>
      </c>
      <c r="C190" s="32">
        <v>2</v>
      </c>
      <c r="D190" s="17">
        <v>1.79</v>
      </c>
      <c r="E190" s="17">
        <v>1.73</v>
      </c>
      <c r="F190" s="17">
        <v>1.48</v>
      </c>
      <c r="G190" s="17">
        <v>1.7</v>
      </c>
      <c r="H190" s="17">
        <v>1.85</v>
      </c>
      <c r="I190" s="17">
        <v>1.95</v>
      </c>
      <c r="J190" s="17">
        <v>1.78</v>
      </c>
      <c r="K190" s="17"/>
      <c r="L190" s="17"/>
      <c r="M190" s="17"/>
      <c r="N190" s="84"/>
      <c r="O190" s="155"/>
      <c r="P190" s="184"/>
      <c r="Q190" s="185"/>
    </row>
    <row r="191" spans="1:17" x14ac:dyDescent="0.2">
      <c r="A191" s="177"/>
      <c r="B191" s="53">
        <v>8</v>
      </c>
      <c r="C191" s="32">
        <v>2.0499999999999998</v>
      </c>
      <c r="D191" s="17">
        <v>1.78</v>
      </c>
      <c r="E191" s="17">
        <v>1.72</v>
      </c>
      <c r="F191" s="17">
        <v>1.54</v>
      </c>
      <c r="G191" s="17">
        <v>1.71</v>
      </c>
      <c r="H191" s="17">
        <v>2.46</v>
      </c>
      <c r="I191" s="17">
        <v>2.0499999999999998</v>
      </c>
      <c r="J191" s="17">
        <v>1.76</v>
      </c>
      <c r="K191" s="17"/>
      <c r="L191" s="17"/>
      <c r="M191" s="17"/>
      <c r="N191" s="84"/>
      <c r="O191" s="186"/>
      <c r="P191" s="187"/>
      <c r="Q191" s="188"/>
    </row>
    <row r="192" spans="1:17" x14ac:dyDescent="0.2">
      <c r="A192" s="177"/>
      <c r="B192" s="53">
        <v>9</v>
      </c>
      <c r="C192" s="32">
        <v>2.0299999999999998</v>
      </c>
      <c r="D192" s="17">
        <v>1.76</v>
      </c>
      <c r="E192" s="17">
        <v>1.75</v>
      </c>
      <c r="F192" s="17">
        <v>1.61</v>
      </c>
      <c r="G192" s="17">
        <v>1.63</v>
      </c>
      <c r="H192" s="17">
        <v>1.86</v>
      </c>
      <c r="I192" s="17">
        <v>2.0699999999999998</v>
      </c>
      <c r="J192" s="17">
        <v>3.43</v>
      </c>
      <c r="K192" s="17"/>
      <c r="L192" s="17"/>
      <c r="M192" s="17"/>
      <c r="N192" s="84"/>
      <c r="O192" s="155"/>
      <c r="P192" s="184"/>
      <c r="Q192" s="185"/>
    </row>
    <row r="193" spans="1:17" x14ac:dyDescent="0.2">
      <c r="A193" s="177"/>
      <c r="B193" s="53">
        <v>10</v>
      </c>
      <c r="C193" s="32">
        <v>2.0299999999999998</v>
      </c>
      <c r="D193" s="17">
        <v>1.88</v>
      </c>
      <c r="E193" s="17">
        <v>1.75</v>
      </c>
      <c r="F193" s="17">
        <v>1.66</v>
      </c>
      <c r="G193" s="17">
        <v>1.71</v>
      </c>
      <c r="H193" s="17">
        <v>1.84</v>
      </c>
      <c r="I193" s="17">
        <v>1.86</v>
      </c>
      <c r="J193" s="17">
        <v>1.92</v>
      </c>
      <c r="K193" s="17"/>
      <c r="L193" s="17"/>
      <c r="M193" s="17"/>
      <c r="N193" s="84"/>
      <c r="O193" s="155"/>
      <c r="P193" s="184"/>
      <c r="Q193" s="185"/>
    </row>
    <row r="194" spans="1:17" x14ac:dyDescent="0.2">
      <c r="A194" s="177"/>
      <c r="B194" s="53">
        <v>11</v>
      </c>
      <c r="C194" s="32">
        <v>1.91</v>
      </c>
      <c r="D194" s="17">
        <v>1.75</v>
      </c>
      <c r="E194" s="17">
        <v>1.78</v>
      </c>
      <c r="F194" s="17">
        <v>1.74</v>
      </c>
      <c r="G194" s="17">
        <v>1.61</v>
      </c>
      <c r="H194" s="17">
        <v>1.9</v>
      </c>
      <c r="I194" s="17">
        <v>2.46</v>
      </c>
      <c r="J194" s="17">
        <v>3.07</v>
      </c>
      <c r="K194" s="17"/>
      <c r="L194" s="17"/>
      <c r="M194" s="17"/>
      <c r="N194" s="84"/>
      <c r="O194" s="155"/>
      <c r="P194" s="184"/>
      <c r="Q194" s="185"/>
    </row>
    <row r="195" spans="1:17" x14ac:dyDescent="0.2">
      <c r="A195" s="177"/>
      <c r="B195" s="53">
        <v>12</v>
      </c>
      <c r="C195" s="32">
        <v>1.82</v>
      </c>
      <c r="D195" s="17">
        <v>1.74</v>
      </c>
      <c r="E195" s="17">
        <v>1.74</v>
      </c>
      <c r="F195" s="17">
        <v>1.71</v>
      </c>
      <c r="G195" s="17">
        <v>1.6</v>
      </c>
      <c r="H195" s="17">
        <v>1.78</v>
      </c>
      <c r="I195" s="17">
        <v>1.97</v>
      </c>
      <c r="J195" s="17">
        <v>1.9</v>
      </c>
      <c r="K195" s="17"/>
      <c r="L195" s="17"/>
      <c r="M195" s="17"/>
      <c r="N195" s="84"/>
      <c r="O195" s="155"/>
      <c r="P195" s="184"/>
      <c r="Q195" s="185"/>
    </row>
    <row r="196" spans="1:17" x14ac:dyDescent="0.2">
      <c r="A196" s="177"/>
      <c r="B196" s="53">
        <v>13</v>
      </c>
      <c r="C196" s="32">
        <v>1.82</v>
      </c>
      <c r="D196" s="17">
        <v>1.91</v>
      </c>
      <c r="E196" s="17">
        <v>1.64</v>
      </c>
      <c r="F196" s="17">
        <v>1.6</v>
      </c>
      <c r="G196" s="17">
        <v>1.65</v>
      </c>
      <c r="H196" s="17">
        <v>1.67</v>
      </c>
      <c r="I196" s="17">
        <v>1.77</v>
      </c>
      <c r="J196" s="17">
        <v>1.81</v>
      </c>
      <c r="K196" s="17"/>
      <c r="L196" s="17"/>
      <c r="M196" s="17"/>
      <c r="N196" s="84"/>
      <c r="O196" s="155"/>
      <c r="P196" s="156"/>
      <c r="Q196" s="157"/>
    </row>
    <row r="197" spans="1:17" x14ac:dyDescent="0.2">
      <c r="A197" s="177"/>
      <c r="B197" s="53">
        <v>14</v>
      </c>
      <c r="C197" s="32">
        <v>1.77</v>
      </c>
      <c r="D197" s="17">
        <v>1.75</v>
      </c>
      <c r="E197" s="17">
        <v>1.66</v>
      </c>
      <c r="F197" s="17">
        <v>1.65</v>
      </c>
      <c r="G197" s="17">
        <v>1.64</v>
      </c>
      <c r="H197" s="17">
        <v>1.64</v>
      </c>
      <c r="I197" s="17">
        <v>1.77</v>
      </c>
      <c r="J197" s="17">
        <v>1.84</v>
      </c>
      <c r="K197" s="17"/>
      <c r="L197" s="17"/>
      <c r="M197" s="17"/>
      <c r="N197" s="84"/>
      <c r="O197" s="155"/>
      <c r="P197" s="156"/>
      <c r="Q197" s="157"/>
    </row>
    <row r="198" spans="1:17" x14ac:dyDescent="0.2">
      <c r="A198" s="177"/>
      <c r="B198" s="53">
        <v>15</v>
      </c>
      <c r="C198" s="32">
        <v>1.8</v>
      </c>
      <c r="D198" s="17">
        <v>1.97</v>
      </c>
      <c r="E198" s="17">
        <v>1.61</v>
      </c>
      <c r="F198" s="17">
        <v>2.2799999999999998</v>
      </c>
      <c r="G198" s="17">
        <v>1.59</v>
      </c>
      <c r="H198" s="17">
        <v>1.6</v>
      </c>
      <c r="I198" s="17">
        <v>1.78</v>
      </c>
      <c r="J198" s="17">
        <v>2.2200000000000002</v>
      </c>
      <c r="K198" s="17"/>
      <c r="L198" s="17"/>
      <c r="M198" s="17"/>
      <c r="N198" s="84"/>
      <c r="O198" s="189"/>
      <c r="P198" s="190"/>
      <c r="Q198" s="191"/>
    </row>
    <row r="199" spans="1:17" x14ac:dyDescent="0.2">
      <c r="A199" s="177"/>
      <c r="B199" s="53">
        <v>16</v>
      </c>
      <c r="C199" s="32">
        <v>1.82</v>
      </c>
      <c r="D199" s="17">
        <v>1.81</v>
      </c>
      <c r="E199" s="17">
        <v>1.57</v>
      </c>
      <c r="F199" s="17">
        <v>1.72</v>
      </c>
      <c r="G199" s="17">
        <v>1.64</v>
      </c>
      <c r="H199" s="17">
        <v>1.62</v>
      </c>
      <c r="I199" s="17"/>
      <c r="J199" s="17">
        <v>1.88</v>
      </c>
      <c r="K199" s="17"/>
      <c r="L199" s="17"/>
      <c r="M199" s="17"/>
      <c r="N199" s="84"/>
      <c r="O199" s="164" t="s">
        <v>138</v>
      </c>
      <c r="P199" s="165"/>
      <c r="Q199" s="166"/>
    </row>
    <row r="200" spans="1:17" x14ac:dyDescent="0.2">
      <c r="A200" s="177"/>
      <c r="B200" s="53">
        <v>17</v>
      </c>
      <c r="C200" s="32">
        <v>1.83</v>
      </c>
      <c r="D200" s="17">
        <v>1.85</v>
      </c>
      <c r="E200" s="17">
        <v>1.63</v>
      </c>
      <c r="F200" s="17">
        <v>1.74</v>
      </c>
      <c r="G200" s="17">
        <v>1.56</v>
      </c>
      <c r="H200" s="17">
        <v>1.7</v>
      </c>
      <c r="I200" s="17"/>
      <c r="J200" s="17">
        <v>1.76</v>
      </c>
      <c r="K200" s="17"/>
      <c r="L200" s="17"/>
      <c r="M200" s="17"/>
      <c r="N200" s="84"/>
      <c r="O200" s="155"/>
      <c r="P200" s="156"/>
      <c r="Q200" s="157"/>
    </row>
    <row r="201" spans="1:17" x14ac:dyDescent="0.2">
      <c r="A201" s="177"/>
      <c r="B201" s="53">
        <v>18</v>
      </c>
      <c r="C201" s="32">
        <v>1.81</v>
      </c>
      <c r="D201" s="17">
        <v>1.79</v>
      </c>
      <c r="E201" s="17">
        <v>1.65</v>
      </c>
      <c r="F201" s="17">
        <v>1.75</v>
      </c>
      <c r="G201" s="17">
        <v>2.17</v>
      </c>
      <c r="H201" s="17">
        <v>1.66</v>
      </c>
      <c r="I201" s="17">
        <v>2.04</v>
      </c>
      <c r="J201" s="17">
        <v>1.84</v>
      </c>
      <c r="K201" s="17"/>
      <c r="L201" s="17"/>
      <c r="M201" s="17"/>
      <c r="N201" s="84"/>
      <c r="O201" s="189"/>
      <c r="P201" s="190"/>
      <c r="Q201" s="191"/>
    </row>
    <row r="202" spans="1:17" x14ac:dyDescent="0.2">
      <c r="A202" s="177"/>
      <c r="B202" s="53">
        <v>19</v>
      </c>
      <c r="C202" s="32">
        <v>1.82</v>
      </c>
      <c r="D202" s="17">
        <v>1.72</v>
      </c>
      <c r="E202" s="17">
        <v>1.68</v>
      </c>
      <c r="F202" s="17">
        <v>1.71</v>
      </c>
      <c r="G202" s="17">
        <v>1.87</v>
      </c>
      <c r="H202" s="17">
        <v>1.72</v>
      </c>
      <c r="I202" s="17">
        <v>2.2000000000000002</v>
      </c>
      <c r="J202" s="17">
        <v>1.86</v>
      </c>
      <c r="K202" s="17"/>
      <c r="L202" s="17"/>
      <c r="M202" s="17"/>
      <c r="N202" s="84"/>
      <c r="O202" s="189"/>
      <c r="P202" s="192"/>
      <c r="Q202" s="193"/>
    </row>
    <row r="203" spans="1:17" x14ac:dyDescent="0.2">
      <c r="A203" s="177"/>
      <c r="B203" s="53">
        <v>20</v>
      </c>
      <c r="C203" s="32">
        <v>1.94</v>
      </c>
      <c r="D203" s="17">
        <v>1.76</v>
      </c>
      <c r="E203" s="17">
        <v>1.64</v>
      </c>
      <c r="F203" s="17">
        <v>1.7</v>
      </c>
      <c r="G203" s="17">
        <v>1.7</v>
      </c>
      <c r="H203" s="17">
        <v>1.7</v>
      </c>
      <c r="I203" s="17">
        <v>1.85</v>
      </c>
      <c r="J203" s="17">
        <v>1.84</v>
      </c>
      <c r="K203" s="17"/>
      <c r="L203" s="17"/>
      <c r="M203" s="17"/>
      <c r="N203" s="84"/>
      <c r="O203" s="164"/>
      <c r="P203" s="165"/>
      <c r="Q203" s="166"/>
    </row>
    <row r="204" spans="1:17" x14ac:dyDescent="0.2">
      <c r="A204" s="177"/>
      <c r="B204" s="53">
        <v>21</v>
      </c>
      <c r="C204" s="32">
        <v>1.77</v>
      </c>
      <c r="D204" s="17">
        <v>1.76</v>
      </c>
      <c r="E204" s="17">
        <v>1.66</v>
      </c>
      <c r="F204" s="17">
        <v>1.68</v>
      </c>
      <c r="G204" s="17">
        <v>1.74</v>
      </c>
      <c r="H204" s="17">
        <v>1.71</v>
      </c>
      <c r="I204" s="17">
        <v>1.87</v>
      </c>
      <c r="J204" s="17">
        <v>1.77</v>
      </c>
      <c r="K204" s="17"/>
      <c r="L204" s="17"/>
      <c r="M204" s="17"/>
      <c r="N204" s="84"/>
      <c r="O204" s="155"/>
      <c r="P204" s="156"/>
      <c r="Q204" s="157"/>
    </row>
    <row r="205" spans="1:17" x14ac:dyDescent="0.2">
      <c r="A205" s="177"/>
      <c r="B205" s="53">
        <v>22</v>
      </c>
      <c r="C205" s="32">
        <v>1.78</v>
      </c>
      <c r="D205" s="17">
        <v>1.83</v>
      </c>
      <c r="E205" s="17">
        <v>1.65</v>
      </c>
      <c r="F205" s="17">
        <v>1.64</v>
      </c>
      <c r="G205" s="17">
        <v>1.72</v>
      </c>
      <c r="H205" s="17">
        <v>1.59</v>
      </c>
      <c r="I205" s="17">
        <v>1.82</v>
      </c>
      <c r="J205" s="17">
        <v>1.82</v>
      </c>
      <c r="K205" s="17"/>
      <c r="L205" s="17"/>
      <c r="M205" s="17"/>
      <c r="N205" s="84"/>
      <c r="O205" s="155"/>
      <c r="P205" s="156"/>
      <c r="Q205" s="157"/>
    </row>
    <row r="206" spans="1:17" x14ac:dyDescent="0.2">
      <c r="A206" s="177"/>
      <c r="B206" s="53">
        <v>23</v>
      </c>
      <c r="C206" s="32">
        <v>1.8</v>
      </c>
      <c r="D206" s="17">
        <v>1.77</v>
      </c>
      <c r="E206" s="17">
        <v>1.62</v>
      </c>
      <c r="F206" s="17">
        <v>1.68</v>
      </c>
      <c r="G206" s="17">
        <v>1.73</v>
      </c>
      <c r="H206" s="17">
        <v>1.58</v>
      </c>
      <c r="I206" s="17">
        <v>1.78</v>
      </c>
      <c r="J206" s="17">
        <v>1.84</v>
      </c>
      <c r="K206" s="17"/>
      <c r="L206" s="17"/>
      <c r="M206" s="17"/>
      <c r="N206" s="84"/>
      <c r="O206" s="155"/>
      <c r="P206" s="156"/>
      <c r="Q206" s="157"/>
    </row>
    <row r="207" spans="1:17" x14ac:dyDescent="0.2">
      <c r="A207" s="177"/>
      <c r="B207" s="53">
        <v>24</v>
      </c>
      <c r="C207" s="32">
        <v>1.81</v>
      </c>
      <c r="D207" s="17">
        <v>1.8</v>
      </c>
      <c r="E207" s="17">
        <v>1.64</v>
      </c>
      <c r="F207" s="17">
        <v>1.79</v>
      </c>
      <c r="G207" s="17">
        <v>1.69</v>
      </c>
      <c r="H207" s="17">
        <v>1.62</v>
      </c>
      <c r="I207" s="17">
        <v>1.71</v>
      </c>
      <c r="J207" s="17">
        <v>1.79</v>
      </c>
      <c r="K207" s="17"/>
      <c r="L207" s="17"/>
      <c r="M207" s="17"/>
      <c r="N207" s="84"/>
      <c r="O207" s="155"/>
      <c r="P207" s="156"/>
      <c r="Q207" s="157"/>
    </row>
    <row r="208" spans="1:17" x14ac:dyDescent="0.2">
      <c r="A208" s="177"/>
      <c r="B208" s="53">
        <v>25</v>
      </c>
      <c r="C208" s="32">
        <v>1.77</v>
      </c>
      <c r="D208" s="17">
        <v>1.72</v>
      </c>
      <c r="E208" s="17">
        <v>1.7</v>
      </c>
      <c r="F208" s="17">
        <v>1.71</v>
      </c>
      <c r="G208" s="17">
        <v>1.72</v>
      </c>
      <c r="H208" s="17">
        <v>1.65</v>
      </c>
      <c r="I208" s="17">
        <v>1.74</v>
      </c>
      <c r="J208" s="17">
        <v>1.78</v>
      </c>
      <c r="K208" s="17"/>
      <c r="L208" s="17"/>
      <c r="M208" s="17"/>
      <c r="N208" s="84"/>
      <c r="O208" s="155"/>
      <c r="P208" s="156"/>
      <c r="Q208" s="157"/>
    </row>
    <row r="209" spans="1:17" x14ac:dyDescent="0.2">
      <c r="A209" s="177"/>
      <c r="B209" s="53">
        <v>26</v>
      </c>
      <c r="C209" s="32">
        <v>1.89</v>
      </c>
      <c r="D209" s="17">
        <v>1.71</v>
      </c>
      <c r="E209" s="17">
        <v>1.68</v>
      </c>
      <c r="F209" s="17">
        <v>1.64</v>
      </c>
      <c r="G209" s="17">
        <v>1.69</v>
      </c>
      <c r="H209" s="17">
        <v>1.44</v>
      </c>
      <c r="I209" s="17">
        <v>1.64</v>
      </c>
      <c r="J209" s="17">
        <v>1.78</v>
      </c>
      <c r="K209" s="17"/>
      <c r="L209" s="17"/>
      <c r="M209" s="17"/>
      <c r="N209" s="84"/>
      <c r="O209" s="155"/>
      <c r="P209" s="156"/>
      <c r="Q209" s="157"/>
    </row>
    <row r="210" spans="1:17" x14ac:dyDescent="0.2">
      <c r="A210" s="177"/>
      <c r="B210" s="53">
        <v>27</v>
      </c>
      <c r="C210" s="32">
        <v>1.93</v>
      </c>
      <c r="D210" s="17">
        <v>1.81</v>
      </c>
      <c r="E210" s="17">
        <v>2.81</v>
      </c>
      <c r="F210" s="17">
        <v>1.63</v>
      </c>
      <c r="G210" s="17">
        <v>1.73</v>
      </c>
      <c r="H210" s="17">
        <v>1.5</v>
      </c>
      <c r="I210" s="17">
        <v>1.55</v>
      </c>
      <c r="J210" s="17">
        <v>1.88</v>
      </c>
      <c r="K210" s="17"/>
      <c r="L210" s="17"/>
      <c r="M210" s="17"/>
      <c r="N210" s="84"/>
      <c r="O210" s="164"/>
      <c r="P210" s="165"/>
      <c r="Q210" s="166"/>
    </row>
    <row r="211" spans="1:17" x14ac:dyDescent="0.2">
      <c r="A211" s="177"/>
      <c r="B211" s="53">
        <v>28</v>
      </c>
      <c r="C211" s="32">
        <v>2.4300000000000002</v>
      </c>
      <c r="D211" s="17">
        <v>1.8</v>
      </c>
      <c r="E211" s="17">
        <v>2.13</v>
      </c>
      <c r="F211" s="17">
        <v>1.61</v>
      </c>
      <c r="G211" s="17">
        <v>1.67</v>
      </c>
      <c r="H211" s="17">
        <v>1.6</v>
      </c>
      <c r="I211" s="17">
        <v>1.7</v>
      </c>
      <c r="J211" s="17">
        <v>1.83</v>
      </c>
      <c r="K211" s="17"/>
      <c r="L211" s="17"/>
      <c r="M211" s="17"/>
      <c r="N211" s="84"/>
      <c r="O211" s="155"/>
      <c r="P211" s="156"/>
      <c r="Q211" s="157"/>
    </row>
    <row r="212" spans="1:17" x14ac:dyDescent="0.2">
      <c r="A212" s="177"/>
      <c r="B212" s="53">
        <v>29</v>
      </c>
      <c r="C212" s="32">
        <v>1.81</v>
      </c>
      <c r="D212" s="17">
        <v>1.76</v>
      </c>
      <c r="E212" s="17">
        <v>1.8</v>
      </c>
      <c r="F212" s="17">
        <v>1.64</v>
      </c>
      <c r="G212" s="17">
        <v>2.12</v>
      </c>
      <c r="H212" s="17">
        <v>1.52</v>
      </c>
      <c r="I212" s="17">
        <v>1.73</v>
      </c>
      <c r="J212" s="17"/>
      <c r="K212" s="17"/>
      <c r="L212" s="17"/>
      <c r="M212" s="17"/>
      <c r="N212" s="84"/>
      <c r="O212" s="155"/>
      <c r="P212" s="156"/>
      <c r="Q212" s="157"/>
    </row>
    <row r="213" spans="1:17" x14ac:dyDescent="0.2">
      <c r="A213" s="177"/>
      <c r="B213" s="53">
        <v>30</v>
      </c>
      <c r="C213" s="32">
        <v>1.83</v>
      </c>
      <c r="D213" s="17">
        <v>1.74</v>
      </c>
      <c r="E213" s="17">
        <v>1.89</v>
      </c>
      <c r="F213" s="17">
        <v>1.63</v>
      </c>
      <c r="G213" s="17">
        <v>2.11</v>
      </c>
      <c r="H213" s="17">
        <v>1.53</v>
      </c>
      <c r="I213" s="17">
        <v>1.69</v>
      </c>
      <c r="J213" s="75"/>
      <c r="K213" s="17"/>
      <c r="L213" s="17"/>
      <c r="M213" s="17"/>
      <c r="N213" s="84"/>
      <c r="O213" s="155"/>
      <c r="P213" s="156"/>
      <c r="Q213" s="157"/>
    </row>
    <row r="214" spans="1:17" ht="15.75" thickBot="1" x14ac:dyDescent="0.25">
      <c r="A214" s="178"/>
      <c r="B214" s="56">
        <v>31</v>
      </c>
      <c r="C214" s="61">
        <v>1.8</v>
      </c>
      <c r="D214" s="87">
        <v>1.77</v>
      </c>
      <c r="E214" s="74"/>
      <c r="F214" s="57">
        <v>1.66</v>
      </c>
      <c r="G214" s="74"/>
      <c r="H214" s="57">
        <v>1.59</v>
      </c>
      <c r="I214" s="57">
        <v>1.74</v>
      </c>
      <c r="J214" s="74"/>
      <c r="K214" s="57"/>
      <c r="L214" s="74"/>
      <c r="M214" s="57"/>
      <c r="N214" s="85"/>
      <c r="O214" s="158"/>
      <c r="P214" s="159"/>
      <c r="Q214" s="160"/>
    </row>
  </sheetData>
  <mergeCells count="200">
    <mergeCell ref="O178:Q178"/>
    <mergeCell ref="O179:Q179"/>
    <mergeCell ref="O180:Q180"/>
    <mergeCell ref="O169:Q169"/>
    <mergeCell ref="O170:Q170"/>
    <mergeCell ref="O171:Q171"/>
    <mergeCell ref="O172:Q172"/>
    <mergeCell ref="O173:Q173"/>
    <mergeCell ref="O174:Q174"/>
    <mergeCell ref="O175:Q175"/>
    <mergeCell ref="O176:Q176"/>
    <mergeCell ref="O177:Q177"/>
    <mergeCell ref="A148:A149"/>
    <mergeCell ref="B148:B149"/>
    <mergeCell ref="C148:Q148"/>
    <mergeCell ref="O149:Q149"/>
    <mergeCell ref="A150:A180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145:Q145"/>
    <mergeCell ref="O146:Q146"/>
    <mergeCell ref="A147:Q147"/>
    <mergeCell ref="O135:Q135"/>
    <mergeCell ref="O136:Q136"/>
    <mergeCell ref="O137:Q137"/>
    <mergeCell ref="O138:Q138"/>
    <mergeCell ref="O139:Q139"/>
    <mergeCell ref="O140:Q140"/>
    <mergeCell ref="O141:Q141"/>
    <mergeCell ref="O142:Q142"/>
    <mergeCell ref="O143:Q143"/>
    <mergeCell ref="A114:A115"/>
    <mergeCell ref="B114:B115"/>
    <mergeCell ref="C114:Q114"/>
    <mergeCell ref="O115:Q115"/>
    <mergeCell ref="A116:A146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8:Q128"/>
    <mergeCell ref="O129:Q129"/>
    <mergeCell ref="O130:Q130"/>
    <mergeCell ref="O131:Q131"/>
    <mergeCell ref="O132:Q132"/>
    <mergeCell ref="O133:Q133"/>
    <mergeCell ref="O134:Q134"/>
    <mergeCell ref="O144:Q144"/>
    <mergeCell ref="O96:Q96"/>
    <mergeCell ref="O97:Q97"/>
    <mergeCell ref="O98:Q98"/>
    <mergeCell ref="O99:Q99"/>
    <mergeCell ref="O100:Q100"/>
    <mergeCell ref="O110:Q110"/>
    <mergeCell ref="O111:Q111"/>
    <mergeCell ref="O112:Q112"/>
    <mergeCell ref="A113:Q113"/>
    <mergeCell ref="O101:Q101"/>
    <mergeCell ref="O102:Q102"/>
    <mergeCell ref="O103:Q103"/>
    <mergeCell ref="O104:Q104"/>
    <mergeCell ref="O105:Q105"/>
    <mergeCell ref="O106:Q106"/>
    <mergeCell ref="O107:Q107"/>
    <mergeCell ref="O108:Q108"/>
    <mergeCell ref="O109:Q109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A1:N1"/>
    <mergeCell ref="B3:N3"/>
    <mergeCell ref="B4:N4"/>
    <mergeCell ref="B6:N6"/>
    <mergeCell ref="A8:C8"/>
    <mergeCell ref="J8:K8"/>
    <mergeCell ref="L8:N8"/>
    <mergeCell ref="L10:Q10"/>
    <mergeCell ref="L9:N9"/>
    <mergeCell ref="A9:C9"/>
    <mergeCell ref="J9:K9"/>
    <mergeCell ref="B10:C10"/>
    <mergeCell ref="J10:K10"/>
    <mergeCell ref="A15:A45"/>
    <mergeCell ref="B11:C11"/>
    <mergeCell ref="D11:E11"/>
    <mergeCell ref="O68:Q68"/>
    <mergeCell ref="O59:Q59"/>
    <mergeCell ref="O60:Q60"/>
    <mergeCell ref="O61:Q61"/>
    <mergeCell ref="O83:Q83"/>
    <mergeCell ref="O84:Q84"/>
    <mergeCell ref="O85:Q85"/>
    <mergeCell ref="O86:Q86"/>
    <mergeCell ref="A46:A47"/>
    <mergeCell ref="B46:B47"/>
    <mergeCell ref="C46:Q46"/>
    <mergeCell ref="O47:Q47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64:Q64"/>
    <mergeCell ref="O65:Q65"/>
    <mergeCell ref="O66:Q66"/>
    <mergeCell ref="O67:Q67"/>
    <mergeCell ref="O199:Q199"/>
    <mergeCell ref="O200:Q200"/>
    <mergeCell ref="O201:Q201"/>
    <mergeCell ref="O202:Q202"/>
    <mergeCell ref="O127:Q127"/>
    <mergeCell ref="O62:Q62"/>
    <mergeCell ref="O63:Q63"/>
    <mergeCell ref="A79:Q79"/>
    <mergeCell ref="O74:Q74"/>
    <mergeCell ref="O75:Q75"/>
    <mergeCell ref="O76:Q76"/>
    <mergeCell ref="O77:Q77"/>
    <mergeCell ref="O78:Q78"/>
    <mergeCell ref="O69:Q69"/>
    <mergeCell ref="O70:Q70"/>
    <mergeCell ref="O71:Q71"/>
    <mergeCell ref="O72:Q72"/>
    <mergeCell ref="O73:Q73"/>
    <mergeCell ref="A80:A81"/>
    <mergeCell ref="B80:B81"/>
    <mergeCell ref="C80:Q80"/>
    <mergeCell ref="O81:Q81"/>
    <mergeCell ref="A82:A112"/>
    <mergeCell ref="O82:Q82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212:Q212"/>
    <mergeCell ref="O213:Q213"/>
    <mergeCell ref="O214:Q214"/>
    <mergeCell ref="A181:Q181"/>
    <mergeCell ref="O203:Q203"/>
    <mergeCell ref="O204:Q204"/>
    <mergeCell ref="O205:Q205"/>
    <mergeCell ref="O206:Q206"/>
    <mergeCell ref="O207:Q207"/>
    <mergeCell ref="O208:Q208"/>
    <mergeCell ref="O209:Q209"/>
    <mergeCell ref="O210:Q210"/>
    <mergeCell ref="O211:Q211"/>
    <mergeCell ref="A182:A183"/>
    <mergeCell ref="B182:B183"/>
    <mergeCell ref="C182:Q182"/>
    <mergeCell ref="O183:Q183"/>
    <mergeCell ref="A184:A214"/>
    <mergeCell ref="O184:Q184"/>
    <mergeCell ref="O185:Q185"/>
    <mergeCell ref="O186:Q186"/>
    <mergeCell ref="O187:Q187"/>
    <mergeCell ref="O188:Q188"/>
    <mergeCell ref="O189:Q189"/>
  </mergeCells>
  <hyperlinks>
    <hyperlink ref="D9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33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3"/>
  <sheetViews>
    <sheetView zoomScale="85" zoomScaleNormal="85" workbookViewId="0">
      <pane ySplit="13" topLeftCell="A151" activePane="bottomLeft" state="frozen"/>
      <selection pane="bottomLeft" activeCell="N172" sqref="N172"/>
    </sheetView>
  </sheetViews>
  <sheetFormatPr defaultRowHeight="15" x14ac:dyDescent="0.2"/>
  <cols>
    <col min="1" max="1" width="4.77734375" customWidth="1"/>
    <col min="14" max="16" width="8.88671875" customWidth="1"/>
    <col min="17" max="17" width="60.77734375" customWidth="1"/>
  </cols>
  <sheetData>
    <row r="1" spans="1:17" ht="26.25" x14ac:dyDescent="0.4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49" t="s">
        <v>28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34"/>
      <c r="P3" s="34"/>
    </row>
    <row r="4" spans="1:17" ht="15.75" x14ac:dyDescent="0.25">
      <c r="A4" s="35"/>
      <c r="B4" s="150" t="s">
        <v>29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51" t="s">
        <v>24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3" t="s">
        <v>17</v>
      </c>
      <c r="B8" s="133"/>
      <c r="C8" s="133"/>
      <c r="D8" s="19">
        <v>1684</v>
      </c>
      <c r="E8" s="1"/>
      <c r="F8" s="1"/>
      <c r="G8" s="1"/>
      <c r="H8" s="1"/>
      <c r="I8" s="1"/>
      <c r="J8" s="133" t="s">
        <v>35</v>
      </c>
      <c r="K8" s="133"/>
      <c r="L8" s="152" t="s">
        <v>25</v>
      </c>
      <c r="M8" s="152"/>
      <c r="N8" s="152"/>
      <c r="O8" s="81"/>
      <c r="P8" s="81"/>
    </row>
    <row r="9" spans="1:17" ht="19.5" customHeight="1" x14ac:dyDescent="0.25">
      <c r="A9" s="133" t="s">
        <v>18</v>
      </c>
      <c r="B9" s="133"/>
      <c r="C9" s="133"/>
      <c r="D9" s="10" t="s">
        <v>34</v>
      </c>
      <c r="E9" s="1"/>
      <c r="F9" s="1"/>
      <c r="G9" s="1"/>
      <c r="H9" s="1"/>
      <c r="I9" s="1"/>
      <c r="J9" s="153" t="s">
        <v>21</v>
      </c>
      <c r="K9" s="153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3" t="s">
        <v>19</v>
      </c>
      <c r="C10" s="133"/>
      <c r="D10" s="13" t="s">
        <v>20</v>
      </c>
      <c r="E10" s="1"/>
      <c r="F10" s="2"/>
      <c r="G10" s="2"/>
      <c r="H10" s="2"/>
      <c r="I10" s="2"/>
      <c r="J10" s="153" t="s">
        <v>4</v>
      </c>
      <c r="K10" s="153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197" t="s">
        <v>47</v>
      </c>
      <c r="C11" s="197"/>
      <c r="D11" s="198">
        <v>45708</v>
      </c>
      <c r="E11" s="198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ht="15.75" thickBot="1" x14ac:dyDescent="0.25">
      <c r="A15" s="167" t="s">
        <v>42</v>
      </c>
      <c r="B15" s="169" t="s">
        <v>45</v>
      </c>
      <c r="C15" s="171" t="s">
        <v>46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2"/>
    </row>
    <row r="16" spans="1:17" ht="62.25" customHeight="1" thickBot="1" x14ac:dyDescent="0.25">
      <c r="A16" s="168"/>
      <c r="B16" s="170"/>
      <c r="C16" s="86">
        <v>44013</v>
      </c>
      <c r="D16" s="86">
        <v>44044</v>
      </c>
      <c r="E16" s="86">
        <v>44075</v>
      </c>
      <c r="F16" s="86">
        <v>44105</v>
      </c>
      <c r="G16" s="86">
        <v>44136</v>
      </c>
      <c r="H16" s="86">
        <v>44166</v>
      </c>
      <c r="I16" s="86">
        <v>44197</v>
      </c>
      <c r="J16" s="86">
        <v>44228</v>
      </c>
      <c r="K16" s="86">
        <v>44256</v>
      </c>
      <c r="L16" s="86">
        <v>44287</v>
      </c>
      <c r="M16" s="86">
        <v>44317</v>
      </c>
      <c r="N16" s="86">
        <v>44348</v>
      </c>
      <c r="O16" s="173" t="s">
        <v>23</v>
      </c>
      <c r="P16" s="174"/>
      <c r="Q16" s="175"/>
    </row>
    <row r="17" spans="1:17" x14ac:dyDescent="0.2">
      <c r="A17" s="176" t="s">
        <v>50</v>
      </c>
      <c r="B17" s="49">
        <v>1</v>
      </c>
      <c r="C17" s="59">
        <v>5.5E-2</v>
      </c>
      <c r="D17" s="51">
        <v>0</v>
      </c>
      <c r="E17" s="51">
        <v>0</v>
      </c>
      <c r="F17" s="51">
        <v>0</v>
      </c>
      <c r="G17" s="51">
        <v>0</v>
      </c>
      <c r="H17" s="51">
        <v>0.92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83">
        <v>0</v>
      </c>
      <c r="O17" s="202"/>
      <c r="P17" s="203"/>
      <c r="Q17" s="204"/>
    </row>
    <row r="18" spans="1:17" x14ac:dyDescent="0.2">
      <c r="A18" s="177"/>
      <c r="B18" s="53">
        <v>2</v>
      </c>
      <c r="C18" s="32">
        <v>1.2999999999999999E-2</v>
      </c>
      <c r="D18" s="17">
        <v>1.0999999999999999E-2</v>
      </c>
      <c r="E18" s="17">
        <v>0</v>
      </c>
      <c r="F18" s="17">
        <v>0</v>
      </c>
      <c r="G18" s="17">
        <v>0</v>
      </c>
      <c r="H18" s="17">
        <v>1.177</v>
      </c>
      <c r="I18" s="17">
        <v>0</v>
      </c>
      <c r="J18" s="17">
        <v>4.7E-2</v>
      </c>
      <c r="K18" s="17">
        <v>0.75600000000000001</v>
      </c>
      <c r="L18" s="17">
        <v>0</v>
      </c>
      <c r="M18" s="17">
        <v>0</v>
      </c>
      <c r="N18" s="84">
        <v>0</v>
      </c>
      <c r="O18" s="155"/>
      <c r="P18" s="156"/>
      <c r="Q18" s="157"/>
    </row>
    <row r="19" spans="1:17" x14ac:dyDescent="0.2">
      <c r="A19" s="177"/>
      <c r="B19" s="53">
        <v>3</v>
      </c>
      <c r="C19" s="32">
        <v>0</v>
      </c>
      <c r="D19" s="17">
        <v>0</v>
      </c>
      <c r="E19" s="17">
        <v>0</v>
      </c>
      <c r="F19" s="17">
        <v>0</v>
      </c>
      <c r="G19" s="17">
        <v>0</v>
      </c>
      <c r="H19" s="17">
        <v>1E-3</v>
      </c>
      <c r="I19" s="17">
        <v>0</v>
      </c>
      <c r="J19" s="17">
        <v>0.104</v>
      </c>
      <c r="K19" s="17">
        <v>1.6989999999999998</v>
      </c>
      <c r="L19" s="17">
        <v>0</v>
      </c>
      <c r="M19" s="17">
        <v>0</v>
      </c>
      <c r="N19" s="84">
        <v>0</v>
      </c>
      <c r="O19" s="155"/>
      <c r="P19" s="156"/>
      <c r="Q19" s="157"/>
    </row>
    <row r="20" spans="1:17" x14ac:dyDescent="0.2">
      <c r="A20" s="177"/>
      <c r="B20" s="53">
        <v>4</v>
      </c>
      <c r="C20" s="32">
        <v>0</v>
      </c>
      <c r="D20" s="17">
        <v>0</v>
      </c>
      <c r="E20" s="17">
        <v>0</v>
      </c>
      <c r="F20" s="17">
        <v>0</v>
      </c>
      <c r="G20" s="17">
        <v>0</v>
      </c>
      <c r="H20" s="17">
        <v>6.3E-2</v>
      </c>
      <c r="I20" s="17">
        <v>0</v>
      </c>
      <c r="J20" s="17">
        <v>0.155</v>
      </c>
      <c r="K20" s="17">
        <v>1.774</v>
      </c>
      <c r="L20" s="17">
        <v>0</v>
      </c>
      <c r="M20" s="17">
        <v>0.108</v>
      </c>
      <c r="N20" s="84">
        <v>0</v>
      </c>
      <c r="O20" s="155"/>
      <c r="P20" s="156"/>
      <c r="Q20" s="157"/>
    </row>
    <row r="21" spans="1:17" x14ac:dyDescent="0.2">
      <c r="A21" s="177"/>
      <c r="B21" s="53">
        <v>5</v>
      </c>
      <c r="C21" s="32">
        <v>0</v>
      </c>
      <c r="D21" s="17">
        <v>0</v>
      </c>
      <c r="E21" s="17">
        <v>0</v>
      </c>
      <c r="F21" s="17">
        <v>0</v>
      </c>
      <c r="G21" s="17">
        <v>0</v>
      </c>
      <c r="H21" s="17">
        <v>1.258</v>
      </c>
      <c r="I21" s="17">
        <v>0</v>
      </c>
      <c r="J21" s="17">
        <v>1.111</v>
      </c>
      <c r="K21" s="17">
        <v>1.482</v>
      </c>
      <c r="L21" s="17">
        <v>0</v>
      </c>
      <c r="M21" s="17">
        <v>4.5999999999999999E-2</v>
      </c>
      <c r="N21" s="84">
        <v>0</v>
      </c>
      <c r="O21" s="164"/>
      <c r="P21" s="165"/>
      <c r="Q21" s="166"/>
    </row>
    <row r="22" spans="1:17" x14ac:dyDescent="0.2">
      <c r="A22" s="177"/>
      <c r="B22" s="53">
        <v>6</v>
      </c>
      <c r="C22" s="32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0.88000000000000012</v>
      </c>
      <c r="I22" s="17">
        <v>0.10199999999999999</v>
      </c>
      <c r="J22" s="17">
        <v>0.63900000000000001</v>
      </c>
      <c r="K22" s="17">
        <v>1.419</v>
      </c>
      <c r="L22" s="17">
        <v>0</v>
      </c>
      <c r="M22" s="17">
        <v>0</v>
      </c>
      <c r="N22" s="84">
        <v>0</v>
      </c>
      <c r="O22" s="155"/>
      <c r="P22" s="156"/>
      <c r="Q22" s="157"/>
    </row>
    <row r="23" spans="1:17" x14ac:dyDescent="0.2">
      <c r="A23" s="177"/>
      <c r="B23" s="53">
        <v>7</v>
      </c>
      <c r="C23" s="32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0.80700000000000005</v>
      </c>
      <c r="I23" s="17">
        <v>3.3000000000000002E-2</v>
      </c>
      <c r="J23" s="17">
        <v>0.48900000000000005</v>
      </c>
      <c r="K23" s="17">
        <v>0.50900000000000001</v>
      </c>
      <c r="L23" s="17">
        <v>0</v>
      </c>
      <c r="M23" s="17">
        <v>0</v>
      </c>
      <c r="N23" s="84">
        <v>0</v>
      </c>
      <c r="O23" s="155"/>
      <c r="P23" s="156"/>
      <c r="Q23" s="157"/>
    </row>
    <row r="24" spans="1:17" x14ac:dyDescent="0.2">
      <c r="A24" s="177"/>
      <c r="B24" s="53">
        <v>8</v>
      </c>
      <c r="C24" s="32">
        <v>0</v>
      </c>
      <c r="D24" s="17">
        <v>0</v>
      </c>
      <c r="E24" s="17">
        <v>0</v>
      </c>
      <c r="F24" s="17">
        <v>0</v>
      </c>
      <c r="G24" s="17">
        <v>0</v>
      </c>
      <c r="H24" s="17">
        <v>1.4569999999999999</v>
      </c>
      <c r="I24" s="17">
        <v>7.0000000000000001E-3</v>
      </c>
      <c r="J24" s="17">
        <v>1.2040000000000002</v>
      </c>
      <c r="K24" s="17">
        <v>0.08</v>
      </c>
      <c r="L24" s="17">
        <v>0</v>
      </c>
      <c r="M24" s="17">
        <v>0</v>
      </c>
      <c r="N24" s="84">
        <v>0</v>
      </c>
      <c r="O24" s="155"/>
      <c r="P24" s="156"/>
      <c r="Q24" s="157"/>
    </row>
    <row r="25" spans="1:17" x14ac:dyDescent="0.2">
      <c r="A25" s="177"/>
      <c r="B25" s="53">
        <v>9</v>
      </c>
      <c r="C25" s="32">
        <v>4.9000000000000002E-2</v>
      </c>
      <c r="D25" s="17">
        <v>0</v>
      </c>
      <c r="E25" s="17">
        <v>3.3000000000000002E-2</v>
      </c>
      <c r="F25" s="17">
        <v>0</v>
      </c>
      <c r="G25" s="17">
        <v>0</v>
      </c>
      <c r="H25" s="17">
        <v>1.355</v>
      </c>
      <c r="I25" s="17">
        <v>0</v>
      </c>
      <c r="J25" s="17">
        <v>1.5169999999999999</v>
      </c>
      <c r="K25" s="17">
        <v>0</v>
      </c>
      <c r="L25" s="17">
        <v>0</v>
      </c>
      <c r="M25" s="17">
        <v>0</v>
      </c>
      <c r="N25" s="84">
        <v>0</v>
      </c>
      <c r="O25" s="155"/>
      <c r="P25" s="156"/>
      <c r="Q25" s="157"/>
    </row>
    <row r="26" spans="1:17" x14ac:dyDescent="0.2">
      <c r="A26" s="177"/>
      <c r="B26" s="53">
        <v>10</v>
      </c>
      <c r="C26" s="32">
        <v>9.9999999999999985E-3</v>
      </c>
      <c r="D26" s="17">
        <v>0</v>
      </c>
      <c r="E26" s="17">
        <v>0</v>
      </c>
      <c r="F26" s="17">
        <v>0</v>
      </c>
      <c r="G26" s="17">
        <v>0</v>
      </c>
      <c r="H26" s="17">
        <v>1.143</v>
      </c>
      <c r="I26" s="17">
        <v>0</v>
      </c>
      <c r="J26" s="17">
        <v>1.1119999999999999</v>
      </c>
      <c r="K26" s="17">
        <v>0</v>
      </c>
      <c r="L26" s="17">
        <v>0</v>
      </c>
      <c r="M26" s="17">
        <v>0</v>
      </c>
      <c r="N26" s="84">
        <v>0</v>
      </c>
      <c r="O26" s="155"/>
      <c r="P26" s="156"/>
      <c r="Q26" s="157"/>
    </row>
    <row r="27" spans="1:17" x14ac:dyDescent="0.2">
      <c r="A27" s="177"/>
      <c r="B27" s="53">
        <v>11</v>
      </c>
      <c r="C27" s="32">
        <v>0</v>
      </c>
      <c r="D27" s="17">
        <v>0</v>
      </c>
      <c r="E27" s="17">
        <v>0</v>
      </c>
      <c r="F27" s="17">
        <v>0</v>
      </c>
      <c r="G27" s="17">
        <v>0</v>
      </c>
      <c r="H27" s="17">
        <v>1.262</v>
      </c>
      <c r="I27" s="17">
        <v>0</v>
      </c>
      <c r="J27" s="17">
        <v>1.3559999999999999</v>
      </c>
      <c r="K27" s="17">
        <v>0</v>
      </c>
      <c r="L27" s="17">
        <v>0</v>
      </c>
      <c r="M27" s="17">
        <v>0</v>
      </c>
      <c r="N27" s="84">
        <v>0</v>
      </c>
      <c r="O27" s="155"/>
      <c r="P27" s="156"/>
      <c r="Q27" s="157"/>
    </row>
    <row r="28" spans="1:17" x14ac:dyDescent="0.2">
      <c r="A28" s="177"/>
      <c r="B28" s="53">
        <v>12</v>
      </c>
      <c r="C28" s="32">
        <v>0</v>
      </c>
      <c r="D28" s="17">
        <v>0</v>
      </c>
      <c r="E28" s="17">
        <v>0</v>
      </c>
      <c r="F28" s="17">
        <v>0</v>
      </c>
      <c r="G28" s="17">
        <v>0</v>
      </c>
      <c r="H28" s="17">
        <v>1.294</v>
      </c>
      <c r="I28" s="17">
        <v>6.8000000000000005E-2</v>
      </c>
      <c r="J28" s="17">
        <v>1.67</v>
      </c>
      <c r="K28" s="17">
        <v>0</v>
      </c>
      <c r="L28" s="17">
        <v>0</v>
      </c>
      <c r="M28" s="17">
        <v>0</v>
      </c>
      <c r="N28" s="84">
        <v>0</v>
      </c>
      <c r="O28" s="164"/>
      <c r="P28" s="165"/>
      <c r="Q28" s="166"/>
    </row>
    <row r="29" spans="1:17" x14ac:dyDescent="0.2">
      <c r="A29" s="177"/>
      <c r="B29" s="53">
        <v>13</v>
      </c>
      <c r="C29" s="32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0.58200000000000007</v>
      </c>
      <c r="I29" s="17">
        <v>1.101</v>
      </c>
      <c r="J29" s="17">
        <v>1.72</v>
      </c>
      <c r="K29" s="17">
        <v>0</v>
      </c>
      <c r="L29" s="17">
        <v>0</v>
      </c>
      <c r="M29" s="17">
        <v>0</v>
      </c>
      <c r="N29" s="84">
        <v>0</v>
      </c>
      <c r="O29" s="155"/>
      <c r="P29" s="156"/>
      <c r="Q29" s="157"/>
    </row>
    <row r="30" spans="1:17" x14ac:dyDescent="0.2">
      <c r="A30" s="177"/>
      <c r="B30" s="53">
        <v>14</v>
      </c>
      <c r="C30" s="32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0.26400000000000001</v>
      </c>
      <c r="I30" s="17">
        <v>1.7850000000000001</v>
      </c>
      <c r="J30" s="17">
        <v>7.9000000000000001E-2</v>
      </c>
      <c r="K30" s="17">
        <v>0</v>
      </c>
      <c r="L30" s="17">
        <v>0</v>
      </c>
      <c r="M30" s="17">
        <v>0</v>
      </c>
      <c r="N30" s="84">
        <v>0</v>
      </c>
      <c r="O30" s="155"/>
      <c r="P30" s="156"/>
      <c r="Q30" s="157"/>
    </row>
    <row r="31" spans="1:17" x14ac:dyDescent="0.2">
      <c r="A31" s="177"/>
      <c r="B31" s="53">
        <v>15</v>
      </c>
      <c r="C31" s="32">
        <v>0</v>
      </c>
      <c r="D31" s="17">
        <v>0</v>
      </c>
      <c r="E31" s="17">
        <v>7.0000000000000001E-3</v>
      </c>
      <c r="F31" s="17">
        <v>0</v>
      </c>
      <c r="G31" s="17">
        <v>0</v>
      </c>
      <c r="H31" s="17">
        <v>0</v>
      </c>
      <c r="I31" s="17">
        <v>0.58000000000000007</v>
      </c>
      <c r="J31" s="17">
        <v>0</v>
      </c>
      <c r="K31" s="17">
        <v>0</v>
      </c>
      <c r="L31" s="17">
        <v>0</v>
      </c>
      <c r="M31" s="17">
        <v>0</v>
      </c>
      <c r="N31" s="84">
        <v>0</v>
      </c>
      <c r="O31" s="155"/>
      <c r="P31" s="156"/>
      <c r="Q31" s="157"/>
    </row>
    <row r="32" spans="1:17" x14ac:dyDescent="0.2">
      <c r="A32" s="177"/>
      <c r="B32" s="53">
        <v>16</v>
      </c>
      <c r="C32" s="32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0.69600000000000006</v>
      </c>
      <c r="J32" s="17">
        <v>2.903</v>
      </c>
      <c r="K32" s="17">
        <v>0</v>
      </c>
      <c r="L32" s="17">
        <v>0</v>
      </c>
      <c r="M32" s="17">
        <v>0</v>
      </c>
      <c r="N32" s="84">
        <v>0</v>
      </c>
      <c r="O32" s="164"/>
      <c r="P32" s="165"/>
      <c r="Q32" s="166"/>
    </row>
    <row r="33" spans="1:17" x14ac:dyDescent="0.2">
      <c r="A33" s="177"/>
      <c r="B33" s="53">
        <v>17</v>
      </c>
      <c r="C33" s="32">
        <v>0</v>
      </c>
      <c r="D33" s="17">
        <v>0</v>
      </c>
      <c r="E33" s="17">
        <v>7.9999999999999988E-2</v>
      </c>
      <c r="F33" s="17">
        <v>0</v>
      </c>
      <c r="G33" s="17">
        <v>0</v>
      </c>
      <c r="H33" s="17">
        <v>0</v>
      </c>
      <c r="I33" s="17">
        <v>1.363</v>
      </c>
      <c r="J33" s="17">
        <v>0</v>
      </c>
      <c r="K33" s="17">
        <v>0</v>
      </c>
      <c r="L33" s="17">
        <v>0</v>
      </c>
      <c r="M33" s="17">
        <v>0</v>
      </c>
      <c r="N33" s="84">
        <v>0</v>
      </c>
      <c r="O33" s="155"/>
      <c r="P33" s="156"/>
      <c r="Q33" s="157"/>
    </row>
    <row r="34" spans="1:17" x14ac:dyDescent="0.2">
      <c r="A34" s="177"/>
      <c r="B34" s="53">
        <v>18</v>
      </c>
      <c r="C34" s="32">
        <v>0</v>
      </c>
      <c r="D34" s="17">
        <v>0</v>
      </c>
      <c r="E34" s="17">
        <v>0.221</v>
      </c>
      <c r="F34" s="17">
        <v>0</v>
      </c>
      <c r="G34" s="17">
        <v>0</v>
      </c>
      <c r="H34" s="17">
        <v>1E-3</v>
      </c>
      <c r="I34" s="17">
        <v>1.492</v>
      </c>
      <c r="J34" s="17">
        <v>0</v>
      </c>
      <c r="K34" s="17">
        <v>0</v>
      </c>
      <c r="L34" s="17">
        <v>0</v>
      </c>
      <c r="M34" s="17">
        <v>0.153</v>
      </c>
      <c r="N34" s="84">
        <v>0</v>
      </c>
      <c r="O34" s="155"/>
      <c r="P34" s="156"/>
      <c r="Q34" s="157"/>
    </row>
    <row r="35" spans="1:17" x14ac:dyDescent="0.2">
      <c r="A35" s="177"/>
      <c r="B35" s="53">
        <v>19</v>
      </c>
      <c r="C35" s="32">
        <v>0</v>
      </c>
      <c r="D35" s="17">
        <v>0</v>
      </c>
      <c r="E35" s="17">
        <v>0.41399999999999998</v>
      </c>
      <c r="F35" s="17">
        <v>0</v>
      </c>
      <c r="G35" s="17">
        <v>0</v>
      </c>
      <c r="H35" s="17">
        <v>0</v>
      </c>
      <c r="I35" s="17">
        <v>0.754</v>
      </c>
      <c r="J35" s="17">
        <v>5.0999999999999997E-2</v>
      </c>
      <c r="K35" s="17"/>
      <c r="L35" s="17">
        <v>0</v>
      </c>
      <c r="M35" s="17">
        <v>0</v>
      </c>
      <c r="N35" s="84">
        <v>0</v>
      </c>
      <c r="O35" s="189" t="s">
        <v>61</v>
      </c>
      <c r="P35" s="190"/>
      <c r="Q35" s="191"/>
    </row>
    <row r="36" spans="1:17" x14ac:dyDescent="0.2">
      <c r="A36" s="177"/>
      <c r="B36" s="53">
        <v>20</v>
      </c>
      <c r="C36" s="32">
        <v>0</v>
      </c>
      <c r="D36" s="17">
        <v>0</v>
      </c>
      <c r="E36" s="17">
        <v>0.313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/>
      <c r="L36" s="17">
        <v>0</v>
      </c>
      <c r="M36" s="17">
        <v>0</v>
      </c>
      <c r="N36" s="84">
        <v>0</v>
      </c>
      <c r="O36" s="164"/>
      <c r="P36" s="165"/>
      <c r="Q36" s="166"/>
    </row>
    <row r="37" spans="1:17" x14ac:dyDescent="0.2">
      <c r="A37" s="177"/>
      <c r="B37" s="53">
        <v>21</v>
      </c>
      <c r="C37" s="32">
        <v>6.0000000000000001E-3</v>
      </c>
      <c r="D37" s="17">
        <v>0</v>
      </c>
      <c r="E37" s="17">
        <v>0.193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/>
      <c r="L37" s="17">
        <v>0</v>
      </c>
      <c r="M37" s="17">
        <v>0</v>
      </c>
      <c r="N37" s="84">
        <v>0</v>
      </c>
      <c r="O37" s="155"/>
      <c r="P37" s="156"/>
      <c r="Q37" s="157"/>
    </row>
    <row r="38" spans="1:17" x14ac:dyDescent="0.2">
      <c r="A38" s="177"/>
      <c r="B38" s="53">
        <v>22</v>
      </c>
      <c r="C38" s="32">
        <v>0.02</v>
      </c>
      <c r="D38" s="17">
        <v>0</v>
      </c>
      <c r="E38" s="17">
        <v>0.42799999999999999</v>
      </c>
      <c r="F38" s="17">
        <v>0</v>
      </c>
      <c r="G38" s="17">
        <v>0</v>
      </c>
      <c r="H38" s="17">
        <v>0</v>
      </c>
      <c r="I38" s="17">
        <v>1.5509999999999999</v>
      </c>
      <c r="J38" s="17">
        <v>0</v>
      </c>
      <c r="K38" s="17"/>
      <c r="L38" s="17">
        <v>0</v>
      </c>
      <c r="M38" s="17">
        <v>0</v>
      </c>
      <c r="N38" s="84">
        <v>0</v>
      </c>
      <c r="O38" s="155"/>
      <c r="P38" s="156"/>
      <c r="Q38" s="157"/>
    </row>
    <row r="39" spans="1:17" x14ac:dyDescent="0.2">
      <c r="A39" s="177"/>
      <c r="B39" s="53">
        <v>23</v>
      </c>
      <c r="C39" s="32">
        <v>2.1999999999999999E-2</v>
      </c>
      <c r="D39" s="17">
        <v>0</v>
      </c>
      <c r="E39" s="17">
        <v>0.224</v>
      </c>
      <c r="F39" s="17">
        <v>0</v>
      </c>
      <c r="G39" s="17">
        <v>0</v>
      </c>
      <c r="H39" s="17">
        <v>0</v>
      </c>
      <c r="I39" s="17">
        <v>1.4259999999999999</v>
      </c>
      <c r="J39" s="17">
        <v>5.8999999999999997E-2</v>
      </c>
      <c r="K39" s="17"/>
      <c r="L39" s="17">
        <v>0</v>
      </c>
      <c r="M39" s="17">
        <v>0</v>
      </c>
      <c r="N39" s="84">
        <v>0</v>
      </c>
      <c r="O39" s="155"/>
      <c r="P39" s="156"/>
      <c r="Q39" s="157"/>
    </row>
    <row r="40" spans="1:17" x14ac:dyDescent="0.2">
      <c r="A40" s="177"/>
      <c r="B40" s="53">
        <v>24</v>
      </c>
      <c r="C40" s="32">
        <v>1.7000000000000001E-2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1.8180000000000001</v>
      </c>
      <c r="J40" s="17">
        <v>0.20100000000000001</v>
      </c>
      <c r="K40" s="17"/>
      <c r="L40" s="17">
        <v>0</v>
      </c>
      <c r="M40" s="17">
        <v>0</v>
      </c>
      <c r="N40" s="84">
        <v>0</v>
      </c>
      <c r="O40" s="155"/>
      <c r="P40" s="156"/>
      <c r="Q40" s="157"/>
    </row>
    <row r="41" spans="1:17" x14ac:dyDescent="0.2">
      <c r="A41" s="177"/>
      <c r="B41" s="53">
        <v>25</v>
      </c>
      <c r="C41" s="32">
        <v>4.8000000000000001E-2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2.0350000000000001</v>
      </c>
      <c r="J41" s="17">
        <v>0.72</v>
      </c>
      <c r="K41" s="17"/>
      <c r="L41" s="17">
        <v>0</v>
      </c>
      <c r="M41" s="17">
        <v>0</v>
      </c>
      <c r="N41" s="84">
        <v>0</v>
      </c>
      <c r="O41" s="155"/>
      <c r="P41" s="156"/>
      <c r="Q41" s="157"/>
    </row>
    <row r="42" spans="1:17" x14ac:dyDescent="0.2">
      <c r="A42" s="177"/>
      <c r="B42" s="53">
        <v>26</v>
      </c>
      <c r="C42" s="32">
        <v>0.04</v>
      </c>
      <c r="D42" s="17">
        <v>0</v>
      </c>
      <c r="E42" s="17">
        <v>0</v>
      </c>
      <c r="F42" s="17">
        <v>0</v>
      </c>
      <c r="G42" s="17">
        <v>0</v>
      </c>
      <c r="H42" s="17">
        <v>0.54200000000000004</v>
      </c>
      <c r="I42" s="17">
        <v>3.2000000000000001E-2</v>
      </c>
      <c r="J42" s="17">
        <v>0</v>
      </c>
      <c r="K42" s="17"/>
      <c r="L42" s="17">
        <v>0</v>
      </c>
      <c r="M42" s="17">
        <v>0</v>
      </c>
      <c r="N42" s="84">
        <v>0</v>
      </c>
      <c r="O42" s="155"/>
      <c r="P42" s="156"/>
      <c r="Q42" s="157"/>
    </row>
    <row r="43" spans="1:17" x14ac:dyDescent="0.2">
      <c r="A43" s="177"/>
      <c r="B43" s="53">
        <v>27</v>
      </c>
      <c r="C43" s="32">
        <v>3.6999999999999998E-2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84">
        <v>0</v>
      </c>
      <c r="O43" s="164"/>
      <c r="P43" s="165"/>
      <c r="Q43" s="166"/>
    </row>
    <row r="44" spans="1:17" x14ac:dyDescent="0.2">
      <c r="A44" s="177"/>
      <c r="B44" s="53">
        <v>28</v>
      </c>
      <c r="C44" s="32">
        <v>0</v>
      </c>
      <c r="D44" s="17">
        <v>0</v>
      </c>
      <c r="E44" s="17">
        <v>0</v>
      </c>
      <c r="F44" s="17">
        <v>0</v>
      </c>
      <c r="G44" s="17">
        <v>0.67100000000000004</v>
      </c>
      <c r="H44" s="17">
        <v>0.57900000000000007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84">
        <v>0</v>
      </c>
      <c r="O44" s="155"/>
      <c r="P44" s="156"/>
      <c r="Q44" s="157"/>
    </row>
    <row r="45" spans="1:17" x14ac:dyDescent="0.2">
      <c r="A45" s="177"/>
      <c r="B45" s="53">
        <v>29</v>
      </c>
      <c r="C45" s="32">
        <v>0</v>
      </c>
      <c r="D45" s="17">
        <v>0</v>
      </c>
      <c r="E45" s="17">
        <v>8.9999999999999993E-3</v>
      </c>
      <c r="F45" s="17">
        <v>0</v>
      </c>
      <c r="G45" s="17">
        <v>0.84499999999999997</v>
      </c>
      <c r="H45" s="17">
        <v>0.185</v>
      </c>
      <c r="I45" s="17">
        <v>0</v>
      </c>
      <c r="J45" s="75"/>
      <c r="K45" s="17">
        <v>0</v>
      </c>
      <c r="L45" s="17">
        <v>0</v>
      </c>
      <c r="M45" s="17">
        <v>0</v>
      </c>
      <c r="N45" s="84">
        <v>0</v>
      </c>
      <c r="O45" s="155"/>
      <c r="P45" s="156"/>
      <c r="Q45" s="157"/>
    </row>
    <row r="46" spans="1:17" x14ac:dyDescent="0.2">
      <c r="A46" s="177"/>
      <c r="B46" s="53">
        <v>30</v>
      </c>
      <c r="C46" s="32">
        <v>0</v>
      </c>
      <c r="D46" s="17">
        <v>0</v>
      </c>
      <c r="E46" s="17">
        <v>0</v>
      </c>
      <c r="F46" s="17">
        <v>0</v>
      </c>
      <c r="G46" s="17">
        <v>0.32400000000000001</v>
      </c>
      <c r="H46" s="17">
        <v>8.9999999999999993E-3</v>
      </c>
      <c r="I46" s="17">
        <v>0</v>
      </c>
      <c r="J46" s="75"/>
      <c r="K46" s="17">
        <v>0</v>
      </c>
      <c r="L46" s="17">
        <v>0</v>
      </c>
      <c r="M46" s="17">
        <v>0</v>
      </c>
      <c r="N46" s="84">
        <v>0</v>
      </c>
      <c r="O46" s="155"/>
      <c r="P46" s="156"/>
      <c r="Q46" s="157"/>
    </row>
    <row r="47" spans="1:17" ht="15.75" thickBot="1" x14ac:dyDescent="0.25">
      <c r="A47" s="178"/>
      <c r="B47" s="56">
        <v>31</v>
      </c>
      <c r="C47" s="61">
        <v>0</v>
      </c>
      <c r="D47" s="87">
        <v>0</v>
      </c>
      <c r="E47" s="74"/>
      <c r="F47" s="57">
        <v>0</v>
      </c>
      <c r="G47" s="74"/>
      <c r="H47" s="57">
        <v>0</v>
      </c>
      <c r="I47" s="57">
        <v>0</v>
      </c>
      <c r="J47" s="74"/>
      <c r="K47" s="57">
        <v>0</v>
      </c>
      <c r="L47" s="74"/>
      <c r="M47" s="57">
        <v>0</v>
      </c>
      <c r="N47" s="85"/>
      <c r="O47" s="158"/>
      <c r="P47" s="159"/>
      <c r="Q47" s="160"/>
    </row>
    <row r="48" spans="1:17" ht="15.75" thickBot="1" x14ac:dyDescent="0.25">
      <c r="A48" s="161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3"/>
    </row>
    <row r="49" spans="1:17" ht="15.75" thickBot="1" x14ac:dyDescent="0.25">
      <c r="A49" s="167" t="s">
        <v>42</v>
      </c>
      <c r="B49" s="169" t="s">
        <v>45</v>
      </c>
      <c r="C49" s="171" t="s">
        <v>46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2"/>
    </row>
    <row r="50" spans="1:17" ht="84.75" customHeight="1" thickBot="1" x14ac:dyDescent="0.25">
      <c r="A50" s="168"/>
      <c r="B50" s="170"/>
      <c r="C50" s="86">
        <v>44378</v>
      </c>
      <c r="D50" s="86">
        <v>44409</v>
      </c>
      <c r="E50" s="86">
        <v>44440</v>
      </c>
      <c r="F50" s="86">
        <v>44470</v>
      </c>
      <c r="G50" s="86">
        <v>44501</v>
      </c>
      <c r="H50" s="86">
        <v>44531</v>
      </c>
      <c r="I50" s="86">
        <v>44562</v>
      </c>
      <c r="J50" s="86">
        <v>44593</v>
      </c>
      <c r="K50" s="86">
        <v>44621</v>
      </c>
      <c r="L50" s="86">
        <v>44652</v>
      </c>
      <c r="M50" s="86">
        <v>44682</v>
      </c>
      <c r="N50" s="86">
        <v>44713</v>
      </c>
      <c r="O50" s="173" t="s">
        <v>23</v>
      </c>
      <c r="P50" s="174"/>
      <c r="Q50" s="175"/>
    </row>
    <row r="51" spans="1:17" x14ac:dyDescent="0.2">
      <c r="A51" s="176" t="s">
        <v>70</v>
      </c>
      <c r="B51" s="49">
        <v>1</v>
      </c>
      <c r="C51" s="59">
        <v>0</v>
      </c>
      <c r="D51" s="51">
        <v>0.54</v>
      </c>
      <c r="E51" s="51">
        <v>0</v>
      </c>
      <c r="F51" s="51">
        <v>0.151</v>
      </c>
      <c r="G51" s="51">
        <v>0.56200000000000006</v>
      </c>
      <c r="H51" s="51">
        <v>0</v>
      </c>
      <c r="I51" s="51">
        <v>0.20200000000000001</v>
      </c>
      <c r="J51" s="51">
        <v>0.372</v>
      </c>
      <c r="K51" s="51">
        <v>0</v>
      </c>
      <c r="L51" s="51">
        <v>0</v>
      </c>
      <c r="M51" s="51">
        <v>0</v>
      </c>
      <c r="N51" s="83">
        <v>0</v>
      </c>
      <c r="O51" s="202"/>
      <c r="P51" s="203"/>
      <c r="Q51" s="204"/>
    </row>
    <row r="52" spans="1:17" x14ac:dyDescent="0.2">
      <c r="A52" s="177"/>
      <c r="B52" s="53">
        <v>2</v>
      </c>
      <c r="C52" s="32">
        <v>0</v>
      </c>
      <c r="D52" s="17">
        <v>0.56299999999999994</v>
      </c>
      <c r="E52" s="17">
        <v>0</v>
      </c>
      <c r="F52" s="17">
        <v>0</v>
      </c>
      <c r="G52" s="17">
        <v>0.78899999999999992</v>
      </c>
      <c r="H52" s="17">
        <v>0</v>
      </c>
      <c r="I52" s="17">
        <v>0.253</v>
      </c>
      <c r="J52" s="17">
        <v>1.7</v>
      </c>
      <c r="K52" s="17">
        <v>0</v>
      </c>
      <c r="L52" s="17">
        <v>0</v>
      </c>
      <c r="M52" s="17">
        <v>0</v>
      </c>
      <c r="N52" s="84">
        <v>0</v>
      </c>
      <c r="O52" s="155"/>
      <c r="P52" s="156"/>
      <c r="Q52" s="157"/>
    </row>
    <row r="53" spans="1:17" x14ac:dyDescent="0.2">
      <c r="A53" s="177"/>
      <c r="B53" s="53">
        <v>3</v>
      </c>
      <c r="C53" s="32">
        <v>0</v>
      </c>
      <c r="D53" s="17">
        <v>1.173</v>
      </c>
      <c r="E53" s="17">
        <v>0</v>
      </c>
      <c r="F53" s="17">
        <v>0</v>
      </c>
      <c r="G53" s="17">
        <v>0.45899999999999996</v>
      </c>
      <c r="H53" s="17">
        <v>0</v>
      </c>
      <c r="I53" s="17">
        <v>0.20699999999999999</v>
      </c>
      <c r="J53" s="17">
        <v>4.8000000000000001E-2</v>
      </c>
      <c r="K53" s="17">
        <v>0</v>
      </c>
      <c r="L53" s="17">
        <v>0</v>
      </c>
      <c r="M53" s="17">
        <v>0</v>
      </c>
      <c r="N53" s="84">
        <v>0</v>
      </c>
      <c r="O53" s="155"/>
      <c r="P53" s="156"/>
      <c r="Q53" s="157"/>
    </row>
    <row r="54" spans="1:17" x14ac:dyDescent="0.2">
      <c r="A54" s="177"/>
      <c r="B54" s="53">
        <v>4</v>
      </c>
      <c r="C54" s="32">
        <v>0</v>
      </c>
      <c r="D54" s="17">
        <v>1.0089999999999999</v>
      </c>
      <c r="E54" s="17">
        <v>0</v>
      </c>
      <c r="F54" s="17">
        <v>0.78400000000000003</v>
      </c>
      <c r="G54" s="17">
        <v>1.4350000000000001</v>
      </c>
      <c r="H54" s="17">
        <v>0</v>
      </c>
      <c r="I54" s="17">
        <v>0.246</v>
      </c>
      <c r="J54" s="17">
        <v>0</v>
      </c>
      <c r="K54" s="17">
        <v>0</v>
      </c>
      <c r="L54" s="17">
        <v>0</v>
      </c>
      <c r="M54" s="17">
        <v>0</v>
      </c>
      <c r="N54" s="84">
        <v>0</v>
      </c>
      <c r="O54" s="155"/>
      <c r="P54" s="156"/>
      <c r="Q54" s="157"/>
    </row>
    <row r="55" spans="1:17" x14ac:dyDescent="0.2">
      <c r="A55" s="177"/>
      <c r="B55" s="53">
        <v>5</v>
      </c>
      <c r="C55" s="32">
        <v>0</v>
      </c>
      <c r="D55" s="17">
        <v>1.2090000000000001</v>
      </c>
      <c r="E55" s="17">
        <v>0</v>
      </c>
      <c r="F55" s="17">
        <v>0.76800000000000002</v>
      </c>
      <c r="G55" s="17">
        <v>0.32</v>
      </c>
      <c r="H55" s="17">
        <v>0</v>
      </c>
      <c r="I55" s="17">
        <v>0.51400000000000001</v>
      </c>
      <c r="J55" s="17">
        <v>0.65900000000000003</v>
      </c>
      <c r="K55" s="17">
        <v>0</v>
      </c>
      <c r="L55" s="17">
        <v>0</v>
      </c>
      <c r="M55" s="17">
        <v>0</v>
      </c>
      <c r="N55" s="84">
        <v>0</v>
      </c>
      <c r="O55" s="164"/>
      <c r="P55" s="165"/>
      <c r="Q55" s="166"/>
    </row>
    <row r="56" spans="1:17" x14ac:dyDescent="0.2">
      <c r="A56" s="177"/>
      <c r="B56" s="53">
        <v>6</v>
      </c>
      <c r="C56" s="32">
        <v>0</v>
      </c>
      <c r="D56" s="17">
        <v>1.3679999999999999</v>
      </c>
      <c r="E56" s="17">
        <v>0</v>
      </c>
      <c r="F56" s="17">
        <v>0.66500000000000004</v>
      </c>
      <c r="G56" s="17">
        <v>0</v>
      </c>
      <c r="H56" s="17">
        <v>0</v>
      </c>
      <c r="I56" s="17">
        <v>0.58299999999999996</v>
      </c>
      <c r="J56" s="17">
        <v>0.46299999999999997</v>
      </c>
      <c r="K56" s="17">
        <v>0</v>
      </c>
      <c r="L56" s="17">
        <v>0</v>
      </c>
      <c r="M56" s="17">
        <v>0</v>
      </c>
      <c r="N56" s="84">
        <v>0</v>
      </c>
      <c r="O56" s="155"/>
      <c r="P56" s="156"/>
      <c r="Q56" s="157"/>
    </row>
    <row r="57" spans="1:17" x14ac:dyDescent="0.2">
      <c r="A57" s="177"/>
      <c r="B57" s="53">
        <v>7</v>
      </c>
      <c r="C57" s="32">
        <v>0</v>
      </c>
      <c r="D57" s="17">
        <v>1.0960000000000001</v>
      </c>
      <c r="E57" s="17">
        <v>0</v>
      </c>
      <c r="F57" s="17">
        <v>0.90599999999999992</v>
      </c>
      <c r="G57" s="17">
        <v>0</v>
      </c>
      <c r="H57" s="17">
        <v>0</v>
      </c>
      <c r="I57" s="17">
        <v>6.9000000000000006E-2</v>
      </c>
      <c r="J57" s="17">
        <v>0.46300000000000002</v>
      </c>
      <c r="K57" s="17">
        <v>0</v>
      </c>
      <c r="L57" s="17">
        <v>0</v>
      </c>
      <c r="M57" s="17">
        <v>0</v>
      </c>
      <c r="N57" s="84">
        <v>0</v>
      </c>
      <c r="O57" s="155"/>
      <c r="P57" s="156"/>
      <c r="Q57" s="157"/>
    </row>
    <row r="58" spans="1:17" x14ac:dyDescent="0.2">
      <c r="A58" s="177"/>
      <c r="B58" s="53">
        <v>8</v>
      </c>
      <c r="C58" s="32">
        <v>0</v>
      </c>
      <c r="D58" s="17">
        <v>0.58099999999999996</v>
      </c>
      <c r="E58" s="17">
        <v>0</v>
      </c>
      <c r="F58" s="17">
        <v>0.91</v>
      </c>
      <c r="G58" s="17">
        <v>0</v>
      </c>
      <c r="H58" s="17">
        <v>2E-3</v>
      </c>
      <c r="I58" s="17">
        <v>0.47299999999999998</v>
      </c>
      <c r="J58" s="17">
        <v>0.44900000000000001</v>
      </c>
      <c r="K58" s="17">
        <v>0</v>
      </c>
      <c r="L58" s="17">
        <v>0</v>
      </c>
      <c r="M58" s="17">
        <v>0</v>
      </c>
      <c r="N58" s="84">
        <v>0</v>
      </c>
      <c r="O58" s="155"/>
      <c r="P58" s="156"/>
      <c r="Q58" s="157"/>
    </row>
    <row r="59" spans="1:17" x14ac:dyDescent="0.2">
      <c r="A59" s="177"/>
      <c r="B59" s="53">
        <v>9</v>
      </c>
      <c r="C59" s="32">
        <v>0</v>
      </c>
      <c r="D59" s="17">
        <v>0.93900000000000006</v>
      </c>
      <c r="E59" s="17">
        <v>0</v>
      </c>
      <c r="F59" s="17">
        <v>0.499</v>
      </c>
      <c r="G59" s="17">
        <v>0.183</v>
      </c>
      <c r="H59" s="17">
        <v>0</v>
      </c>
      <c r="I59" s="17">
        <v>0.22799999999999998</v>
      </c>
      <c r="J59" s="17">
        <v>0</v>
      </c>
      <c r="K59" s="17">
        <v>0</v>
      </c>
      <c r="L59" s="17">
        <v>0</v>
      </c>
      <c r="M59" s="17">
        <v>0</v>
      </c>
      <c r="N59" s="84">
        <v>0</v>
      </c>
      <c r="O59" s="155"/>
      <c r="P59" s="156"/>
      <c r="Q59" s="157"/>
    </row>
    <row r="60" spans="1:17" x14ac:dyDescent="0.2">
      <c r="A60" s="177"/>
      <c r="B60" s="53">
        <v>10</v>
      </c>
      <c r="C60" s="32">
        <v>0</v>
      </c>
      <c r="D60" s="17">
        <v>1.232</v>
      </c>
      <c r="E60" s="17">
        <v>0.187</v>
      </c>
      <c r="F60" s="17">
        <v>0.501</v>
      </c>
      <c r="G60" s="17">
        <v>0</v>
      </c>
      <c r="H60" s="17">
        <v>0</v>
      </c>
      <c r="I60" s="17">
        <v>0.21399999999999997</v>
      </c>
      <c r="J60" s="17">
        <v>0.38200000000000001</v>
      </c>
      <c r="K60" s="17">
        <v>0</v>
      </c>
      <c r="L60" s="17">
        <v>0</v>
      </c>
      <c r="M60" s="17">
        <v>0</v>
      </c>
      <c r="N60" s="84">
        <v>0</v>
      </c>
      <c r="O60" s="155"/>
      <c r="P60" s="156"/>
      <c r="Q60" s="157"/>
    </row>
    <row r="61" spans="1:17" x14ac:dyDescent="0.2">
      <c r="A61" s="177"/>
      <c r="B61" s="53">
        <v>11</v>
      </c>
      <c r="C61" s="32">
        <v>0</v>
      </c>
      <c r="D61" s="17">
        <v>1.024</v>
      </c>
      <c r="E61" s="17">
        <v>0.57200000000000006</v>
      </c>
      <c r="F61" s="17">
        <v>0.5</v>
      </c>
      <c r="G61" s="17">
        <v>0</v>
      </c>
      <c r="H61" s="17">
        <v>0</v>
      </c>
      <c r="I61" s="17">
        <v>7.5999999999999998E-2</v>
      </c>
      <c r="J61" s="17">
        <v>0.36299999999999999</v>
      </c>
      <c r="K61" s="17">
        <v>0</v>
      </c>
      <c r="L61" s="17">
        <v>0</v>
      </c>
      <c r="M61" s="17">
        <v>0</v>
      </c>
      <c r="N61" s="84">
        <v>0</v>
      </c>
      <c r="O61" s="155"/>
      <c r="P61" s="156"/>
      <c r="Q61" s="157"/>
    </row>
    <row r="62" spans="1:17" x14ac:dyDescent="0.2">
      <c r="A62" s="177"/>
      <c r="B62" s="53">
        <v>12</v>
      </c>
      <c r="C62" s="32">
        <v>0</v>
      </c>
      <c r="D62" s="17">
        <v>1.1679999999999999</v>
      </c>
      <c r="E62" s="17">
        <v>0.84299999999999997</v>
      </c>
      <c r="F62" s="17">
        <v>0.66799999999999993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84">
        <v>0</v>
      </c>
      <c r="O62" s="164"/>
      <c r="P62" s="165"/>
      <c r="Q62" s="166"/>
    </row>
    <row r="63" spans="1:17" x14ac:dyDescent="0.2">
      <c r="A63" s="177"/>
      <c r="B63" s="53">
        <v>13</v>
      </c>
      <c r="C63" s="32">
        <v>0</v>
      </c>
      <c r="D63" s="17">
        <v>1.222</v>
      </c>
      <c r="E63" s="17">
        <v>0.60200000000000009</v>
      </c>
      <c r="F63" s="17">
        <v>0.46799999999999997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84">
        <v>0</v>
      </c>
      <c r="O63" s="155"/>
      <c r="P63" s="156"/>
      <c r="Q63" s="157"/>
    </row>
    <row r="64" spans="1:17" x14ac:dyDescent="0.2">
      <c r="A64" s="177"/>
      <c r="B64" s="53">
        <v>14</v>
      </c>
      <c r="C64" s="32">
        <v>0</v>
      </c>
      <c r="D64" s="17">
        <v>1.252</v>
      </c>
      <c r="E64" s="17">
        <v>0.55299999999999994</v>
      </c>
      <c r="F64" s="17">
        <v>0</v>
      </c>
      <c r="G64" s="17">
        <v>0</v>
      </c>
      <c r="H64" s="17">
        <v>0</v>
      </c>
      <c r="I64" s="17">
        <v>6.5000000000000002E-2</v>
      </c>
      <c r="J64" s="17">
        <v>0</v>
      </c>
      <c r="K64" s="17">
        <v>0</v>
      </c>
      <c r="L64" s="17">
        <v>0</v>
      </c>
      <c r="M64" s="17">
        <v>0</v>
      </c>
      <c r="N64" s="84">
        <v>0</v>
      </c>
      <c r="O64" s="155"/>
      <c r="P64" s="156"/>
      <c r="Q64" s="157"/>
    </row>
    <row r="65" spans="1:17" x14ac:dyDescent="0.2">
      <c r="A65" s="177"/>
      <c r="B65" s="53">
        <v>15</v>
      </c>
      <c r="C65" s="32">
        <v>0</v>
      </c>
      <c r="D65" s="17">
        <v>0.54900000000000004</v>
      </c>
      <c r="E65" s="17">
        <v>0.51600000000000001</v>
      </c>
      <c r="F65" s="17">
        <v>0</v>
      </c>
      <c r="G65" s="17">
        <v>0</v>
      </c>
      <c r="H65" s="17">
        <v>0</v>
      </c>
      <c r="I65" s="17">
        <v>1.0999999999999999E-2</v>
      </c>
      <c r="J65" s="17">
        <v>0.33200000000000002</v>
      </c>
      <c r="K65" s="17">
        <v>0</v>
      </c>
      <c r="L65" s="17">
        <v>0</v>
      </c>
      <c r="M65" s="17">
        <v>0</v>
      </c>
      <c r="N65" s="84">
        <v>0</v>
      </c>
      <c r="O65" s="155"/>
      <c r="P65" s="156"/>
      <c r="Q65" s="157"/>
    </row>
    <row r="66" spans="1:17" x14ac:dyDescent="0.2">
      <c r="A66" s="177"/>
      <c r="B66" s="53">
        <v>16</v>
      </c>
      <c r="C66" s="32">
        <v>0.22999999999999998</v>
      </c>
      <c r="D66" s="17">
        <v>0.75600000000000001</v>
      </c>
      <c r="E66" s="17">
        <v>0.89300000000000002</v>
      </c>
      <c r="F66" s="17">
        <v>0</v>
      </c>
      <c r="G66" s="17">
        <v>0</v>
      </c>
      <c r="H66" s="17">
        <v>0</v>
      </c>
      <c r="I66" s="17">
        <v>2.8000000000000001E-2</v>
      </c>
      <c r="J66" s="17">
        <v>0.307</v>
      </c>
      <c r="K66" s="17">
        <v>0</v>
      </c>
      <c r="L66" s="17">
        <v>0</v>
      </c>
      <c r="M66" s="17">
        <v>0</v>
      </c>
      <c r="N66" s="84">
        <v>0</v>
      </c>
      <c r="O66" s="164"/>
      <c r="P66" s="165"/>
      <c r="Q66" s="166"/>
    </row>
    <row r="67" spans="1:17" x14ac:dyDescent="0.2">
      <c r="A67" s="177"/>
      <c r="B67" s="53">
        <v>17</v>
      </c>
      <c r="C67" s="32">
        <v>0.1</v>
      </c>
      <c r="D67" s="17">
        <v>1.7669999999999999</v>
      </c>
      <c r="E67" s="17">
        <v>0.34399999999999997</v>
      </c>
      <c r="F67" s="17">
        <v>0</v>
      </c>
      <c r="G67" s="17">
        <v>0</v>
      </c>
      <c r="H67" s="17">
        <v>0</v>
      </c>
      <c r="I67" s="17">
        <v>3.1E-2</v>
      </c>
      <c r="J67" s="17">
        <v>0.33100000000000002</v>
      </c>
      <c r="K67" s="17">
        <v>0</v>
      </c>
      <c r="L67" s="17">
        <v>0</v>
      </c>
      <c r="M67" s="17">
        <v>0</v>
      </c>
      <c r="N67" s="84">
        <v>0</v>
      </c>
      <c r="O67" s="155"/>
      <c r="P67" s="156"/>
      <c r="Q67" s="157"/>
    </row>
    <row r="68" spans="1:17" x14ac:dyDescent="0.2">
      <c r="A68" s="177"/>
      <c r="B68" s="53">
        <v>18</v>
      </c>
      <c r="C68" s="32">
        <v>0</v>
      </c>
      <c r="D68" s="17">
        <v>1.3290000000000002</v>
      </c>
      <c r="E68" s="17">
        <v>0.54699999999999993</v>
      </c>
      <c r="F68" s="17">
        <v>1.3</v>
      </c>
      <c r="G68" s="17">
        <v>0</v>
      </c>
      <c r="H68" s="17">
        <v>0</v>
      </c>
      <c r="I68" s="17">
        <v>0</v>
      </c>
      <c r="J68" s="17">
        <v>0.495</v>
      </c>
      <c r="K68" s="17">
        <v>0</v>
      </c>
      <c r="L68" s="17">
        <v>0</v>
      </c>
      <c r="M68" s="17">
        <v>0</v>
      </c>
      <c r="N68" s="84">
        <v>0</v>
      </c>
      <c r="O68" s="155"/>
      <c r="P68" s="156"/>
      <c r="Q68" s="157"/>
    </row>
    <row r="69" spans="1:17" x14ac:dyDescent="0.2">
      <c r="A69" s="177"/>
      <c r="B69" s="53">
        <v>19</v>
      </c>
      <c r="C69" s="32">
        <v>0</v>
      </c>
      <c r="D69" s="17">
        <v>1.875</v>
      </c>
      <c r="E69" s="17">
        <v>0.82400000000000007</v>
      </c>
      <c r="F69" s="17">
        <v>0</v>
      </c>
      <c r="G69" s="17">
        <v>0</v>
      </c>
      <c r="H69" s="17">
        <v>0</v>
      </c>
      <c r="I69" s="17">
        <v>0</v>
      </c>
      <c r="J69" s="17">
        <v>0.37</v>
      </c>
      <c r="K69" s="17">
        <v>0</v>
      </c>
      <c r="L69" s="17">
        <v>0</v>
      </c>
      <c r="M69" s="17">
        <v>0</v>
      </c>
      <c r="N69" s="84">
        <v>0</v>
      </c>
      <c r="O69" s="189"/>
      <c r="P69" s="190"/>
      <c r="Q69" s="191"/>
    </row>
    <row r="70" spans="1:17" x14ac:dyDescent="0.2">
      <c r="A70" s="177"/>
      <c r="B70" s="53">
        <v>20</v>
      </c>
      <c r="C70" s="32">
        <v>0.17300000000000001</v>
      </c>
      <c r="D70" s="17">
        <v>1.157</v>
      </c>
      <c r="E70" s="17">
        <v>0.28900000000000003</v>
      </c>
      <c r="F70" s="17">
        <v>0.80299999999999994</v>
      </c>
      <c r="G70" s="17">
        <v>0</v>
      </c>
      <c r="H70" s="17">
        <v>0</v>
      </c>
      <c r="I70" s="17">
        <v>0</v>
      </c>
      <c r="J70" s="17">
        <v>0.41099999999999998</v>
      </c>
      <c r="K70" s="17">
        <v>0</v>
      </c>
      <c r="L70" s="17">
        <v>0</v>
      </c>
      <c r="M70" s="17">
        <v>0</v>
      </c>
      <c r="N70" s="84">
        <v>0</v>
      </c>
      <c r="O70" s="164"/>
      <c r="P70" s="165"/>
      <c r="Q70" s="166"/>
    </row>
    <row r="71" spans="1:17" x14ac:dyDescent="0.2">
      <c r="A71" s="177"/>
      <c r="B71" s="53">
        <v>21</v>
      </c>
      <c r="C71" s="32">
        <v>0.06</v>
      </c>
      <c r="D71" s="17">
        <v>2.09</v>
      </c>
      <c r="E71" s="17">
        <v>0.81499999999999995</v>
      </c>
      <c r="F71" s="17">
        <v>0.65799999999999992</v>
      </c>
      <c r="G71" s="17">
        <v>0</v>
      </c>
      <c r="H71" s="17">
        <v>0</v>
      </c>
      <c r="I71" s="17">
        <v>0</v>
      </c>
      <c r="J71" s="17">
        <v>0.86299999999999999</v>
      </c>
      <c r="K71" s="17">
        <v>0</v>
      </c>
      <c r="L71" s="17">
        <v>0</v>
      </c>
      <c r="M71" s="17">
        <v>0</v>
      </c>
      <c r="N71" s="84">
        <v>0</v>
      </c>
      <c r="O71" s="155"/>
      <c r="P71" s="156"/>
      <c r="Q71" s="157"/>
    </row>
    <row r="72" spans="1:17" x14ac:dyDescent="0.2">
      <c r="A72" s="177"/>
      <c r="B72" s="53">
        <v>22</v>
      </c>
      <c r="C72" s="32">
        <v>9.7000000000000003E-2</v>
      </c>
      <c r="D72" s="17">
        <v>0.15999999999999998</v>
      </c>
      <c r="E72" s="17">
        <v>1.0289999999999999</v>
      </c>
      <c r="F72" s="17">
        <v>0.315</v>
      </c>
      <c r="G72" s="17">
        <v>0</v>
      </c>
      <c r="H72" s="17">
        <v>0</v>
      </c>
      <c r="I72" s="17">
        <v>0</v>
      </c>
      <c r="J72" s="17">
        <v>0.56200000000000006</v>
      </c>
      <c r="K72" s="17">
        <v>0</v>
      </c>
      <c r="L72" s="17">
        <v>0</v>
      </c>
      <c r="M72" s="17">
        <v>0</v>
      </c>
      <c r="N72" s="84">
        <v>0</v>
      </c>
      <c r="O72" s="155"/>
      <c r="P72" s="156"/>
      <c r="Q72" s="157"/>
    </row>
    <row r="73" spans="1:17" x14ac:dyDescent="0.2">
      <c r="A73" s="177"/>
      <c r="B73" s="53">
        <v>23</v>
      </c>
      <c r="C73" s="32">
        <v>0</v>
      </c>
      <c r="D73" s="17">
        <v>1.0209999999999999</v>
      </c>
      <c r="E73" s="17">
        <v>1.093</v>
      </c>
      <c r="F73" s="17">
        <v>0.52500000000000002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84">
        <v>0</v>
      </c>
      <c r="O73" s="155"/>
      <c r="P73" s="156"/>
      <c r="Q73" s="157"/>
    </row>
    <row r="74" spans="1:17" x14ac:dyDescent="0.2">
      <c r="A74" s="177"/>
      <c r="B74" s="53">
        <v>24</v>
      </c>
      <c r="C74" s="32">
        <v>8.4999999999999992E-2</v>
      </c>
      <c r="D74" s="17">
        <v>1.427</v>
      </c>
      <c r="E74" s="17">
        <v>1.0329999999999999</v>
      </c>
      <c r="F74" s="17">
        <v>7.4999999999999997E-2</v>
      </c>
      <c r="G74" s="17">
        <v>4.0000000000000001E-3</v>
      </c>
      <c r="H74" s="17">
        <v>7.0000000000000001E-3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84">
        <v>0</v>
      </c>
      <c r="O74" s="155"/>
      <c r="P74" s="156"/>
      <c r="Q74" s="157"/>
    </row>
    <row r="75" spans="1:17" x14ac:dyDescent="0.2">
      <c r="A75" s="177"/>
      <c r="B75" s="53">
        <v>25</v>
      </c>
      <c r="C75" s="32">
        <v>0</v>
      </c>
      <c r="D75" s="17">
        <v>6.9000000000000006E-2</v>
      </c>
      <c r="E75" s="17">
        <v>0.76300000000000001</v>
      </c>
      <c r="F75" s="17">
        <v>0.65</v>
      </c>
      <c r="G75" s="17">
        <v>0</v>
      </c>
      <c r="H75" s="17">
        <v>0.26100000000000001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84">
        <v>0</v>
      </c>
      <c r="O75" s="155"/>
      <c r="P75" s="156"/>
      <c r="Q75" s="157"/>
    </row>
    <row r="76" spans="1:17" x14ac:dyDescent="0.2">
      <c r="A76" s="177"/>
      <c r="B76" s="53">
        <v>26</v>
      </c>
      <c r="C76" s="32">
        <v>0</v>
      </c>
      <c r="D76" s="17">
        <v>0</v>
      </c>
      <c r="E76" s="17">
        <v>0.38500000000000001</v>
      </c>
      <c r="F76" s="17">
        <v>0.50900000000000001</v>
      </c>
      <c r="G76" s="17">
        <v>0</v>
      </c>
      <c r="H76" s="17">
        <v>0.19700000000000001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84">
        <v>0</v>
      </c>
      <c r="O76" s="155"/>
      <c r="P76" s="156"/>
      <c r="Q76" s="157"/>
    </row>
    <row r="77" spans="1:17" x14ac:dyDescent="0.2">
      <c r="A77" s="177"/>
      <c r="B77" s="53">
        <v>27</v>
      </c>
      <c r="C77" s="32">
        <v>0.17100000000000001</v>
      </c>
      <c r="D77" s="17">
        <v>0</v>
      </c>
      <c r="E77" s="17">
        <v>0.36</v>
      </c>
      <c r="F77" s="17">
        <v>0.50600000000000001</v>
      </c>
      <c r="G77" s="17">
        <v>0</v>
      </c>
      <c r="H77" s="17">
        <v>0.46399999999999997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84">
        <v>0</v>
      </c>
      <c r="O77" s="164"/>
      <c r="P77" s="165"/>
      <c r="Q77" s="166"/>
    </row>
    <row r="78" spans="1:17" x14ac:dyDescent="0.2">
      <c r="A78" s="177"/>
      <c r="B78" s="53">
        <v>28</v>
      </c>
      <c r="C78" s="32">
        <v>0.14399999999999999</v>
      </c>
      <c r="D78" s="17">
        <v>0</v>
      </c>
      <c r="E78" s="17">
        <v>0.85099999999999998</v>
      </c>
      <c r="F78" s="17">
        <v>0.69300000000000006</v>
      </c>
      <c r="G78" s="17">
        <v>0</v>
      </c>
      <c r="H78" s="17">
        <v>0.20599999999999999</v>
      </c>
      <c r="I78" s="17">
        <v>0.22999999999999998</v>
      </c>
      <c r="J78" s="17">
        <v>0</v>
      </c>
      <c r="K78" s="17">
        <v>0</v>
      </c>
      <c r="L78" s="17">
        <v>0</v>
      </c>
      <c r="M78" s="17">
        <v>0</v>
      </c>
      <c r="N78" s="84">
        <v>0</v>
      </c>
      <c r="O78" s="155"/>
      <c r="P78" s="156"/>
      <c r="Q78" s="157"/>
    </row>
    <row r="79" spans="1:17" x14ac:dyDescent="0.2">
      <c r="A79" s="177"/>
      <c r="B79" s="53">
        <v>29</v>
      </c>
      <c r="C79" s="32">
        <v>0.53600000000000003</v>
      </c>
      <c r="D79" s="17">
        <v>0</v>
      </c>
      <c r="E79" s="17">
        <v>0.754</v>
      </c>
      <c r="F79" s="17">
        <v>0.73599999999999999</v>
      </c>
      <c r="G79" s="17">
        <v>0</v>
      </c>
      <c r="H79" s="17">
        <v>0.20799999999999999</v>
      </c>
      <c r="I79" s="17">
        <v>0.375</v>
      </c>
      <c r="J79" s="75"/>
      <c r="K79" s="17">
        <v>0</v>
      </c>
      <c r="L79" s="17">
        <v>0</v>
      </c>
      <c r="M79" s="17">
        <v>0</v>
      </c>
      <c r="N79" s="84">
        <v>0</v>
      </c>
      <c r="O79" s="155"/>
      <c r="P79" s="156"/>
      <c r="Q79" s="157"/>
    </row>
    <row r="80" spans="1:17" x14ac:dyDescent="0.2">
      <c r="A80" s="177"/>
      <c r="B80" s="53">
        <v>30</v>
      </c>
      <c r="C80" s="32">
        <v>0.39800000000000002</v>
      </c>
      <c r="D80" s="17">
        <v>0</v>
      </c>
      <c r="E80" s="17">
        <v>0.67500000000000004</v>
      </c>
      <c r="F80" s="17">
        <v>0.74399999999999999</v>
      </c>
      <c r="G80" s="17">
        <v>0</v>
      </c>
      <c r="H80" s="17">
        <v>0.20699999999999999</v>
      </c>
      <c r="I80" s="17">
        <v>0.14199999999999999</v>
      </c>
      <c r="J80" s="75"/>
      <c r="K80" s="17">
        <v>0</v>
      </c>
      <c r="L80" s="17">
        <v>0</v>
      </c>
      <c r="M80" s="17">
        <v>0</v>
      </c>
      <c r="N80" s="84">
        <v>0</v>
      </c>
      <c r="O80" s="155"/>
      <c r="P80" s="156"/>
      <c r="Q80" s="157"/>
    </row>
    <row r="81" spans="1:17" ht="15.75" thickBot="1" x14ac:dyDescent="0.25">
      <c r="A81" s="178"/>
      <c r="B81" s="56">
        <v>31</v>
      </c>
      <c r="C81" s="61">
        <v>0.998</v>
      </c>
      <c r="D81" s="87">
        <v>0</v>
      </c>
      <c r="E81" s="74"/>
      <c r="F81" s="57">
        <v>0.56299999999999994</v>
      </c>
      <c r="G81" s="74"/>
      <c r="H81" s="57">
        <v>0.47699999999999998</v>
      </c>
      <c r="I81" s="57">
        <v>0.14099999999999999</v>
      </c>
      <c r="J81" s="74"/>
      <c r="K81" s="57">
        <v>0</v>
      </c>
      <c r="L81" s="74"/>
      <c r="M81" s="57">
        <v>0</v>
      </c>
      <c r="N81" s="85"/>
      <c r="O81" s="158"/>
      <c r="P81" s="159"/>
      <c r="Q81" s="160"/>
    </row>
    <row r="82" spans="1:17" ht="15.75" thickBot="1" x14ac:dyDescent="0.25">
      <c r="A82" s="161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3"/>
    </row>
    <row r="83" spans="1:17" ht="15.75" thickBot="1" x14ac:dyDescent="0.25">
      <c r="A83" s="167" t="s">
        <v>42</v>
      </c>
      <c r="B83" s="169" t="s">
        <v>45</v>
      </c>
      <c r="C83" s="171" t="s">
        <v>46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2"/>
    </row>
    <row r="84" spans="1:17" ht="59.25" customHeight="1" thickBot="1" x14ac:dyDescent="0.25">
      <c r="A84" s="168"/>
      <c r="B84" s="170"/>
      <c r="C84" s="86">
        <v>44743</v>
      </c>
      <c r="D84" s="86">
        <v>44774</v>
      </c>
      <c r="E84" s="86">
        <v>44805</v>
      </c>
      <c r="F84" s="86">
        <v>44835</v>
      </c>
      <c r="G84" s="86">
        <v>44866</v>
      </c>
      <c r="H84" s="86">
        <v>44896</v>
      </c>
      <c r="I84" s="86">
        <v>44927</v>
      </c>
      <c r="J84" s="86">
        <v>44958</v>
      </c>
      <c r="K84" s="86">
        <v>44986</v>
      </c>
      <c r="L84" s="86">
        <v>45017</v>
      </c>
      <c r="M84" s="86">
        <v>45047</v>
      </c>
      <c r="N84" s="86">
        <v>45078</v>
      </c>
      <c r="O84" s="173" t="s">
        <v>23</v>
      </c>
      <c r="P84" s="174"/>
      <c r="Q84" s="175"/>
    </row>
    <row r="85" spans="1:17" x14ac:dyDescent="0.2">
      <c r="A85" s="176" t="s">
        <v>88</v>
      </c>
      <c r="B85" s="49">
        <v>1</v>
      </c>
      <c r="C85" s="59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0.49</v>
      </c>
      <c r="J85" s="51">
        <v>0</v>
      </c>
      <c r="K85" s="51">
        <v>0</v>
      </c>
      <c r="L85" s="51">
        <v>0</v>
      </c>
      <c r="M85" s="51">
        <v>0</v>
      </c>
      <c r="N85" s="83">
        <v>0</v>
      </c>
      <c r="O85" s="202"/>
      <c r="P85" s="203"/>
      <c r="Q85" s="204"/>
    </row>
    <row r="86" spans="1:17" x14ac:dyDescent="0.2">
      <c r="A86" s="177"/>
      <c r="B86" s="53">
        <v>2</v>
      </c>
      <c r="C86" s="32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0.48699999999999999</v>
      </c>
      <c r="J86" s="17">
        <v>0</v>
      </c>
      <c r="K86" s="17">
        <v>0</v>
      </c>
      <c r="L86" s="17">
        <v>0</v>
      </c>
      <c r="M86" s="17">
        <v>0</v>
      </c>
      <c r="N86" s="84">
        <v>0.06</v>
      </c>
      <c r="O86" s="155"/>
      <c r="P86" s="156"/>
      <c r="Q86" s="157"/>
    </row>
    <row r="87" spans="1:17" x14ac:dyDescent="0.2">
      <c r="A87" s="177"/>
      <c r="B87" s="53">
        <v>3</v>
      </c>
      <c r="C87" s="32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0.75800000000000001</v>
      </c>
      <c r="J87" s="17">
        <v>0.124</v>
      </c>
      <c r="K87" s="17">
        <v>0</v>
      </c>
      <c r="L87" s="17">
        <v>0</v>
      </c>
      <c r="M87" s="17">
        <v>0</v>
      </c>
      <c r="N87" s="84">
        <v>0.06</v>
      </c>
      <c r="O87" s="155"/>
      <c r="P87" s="156"/>
      <c r="Q87" s="157"/>
    </row>
    <row r="88" spans="1:17" x14ac:dyDescent="0.2">
      <c r="A88" s="177"/>
      <c r="B88" s="53">
        <v>4</v>
      </c>
      <c r="C88" s="32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1.909</v>
      </c>
      <c r="J88" s="17">
        <v>5.3999999999999999E-2</v>
      </c>
      <c r="K88" s="17">
        <v>0</v>
      </c>
      <c r="L88" s="17">
        <v>0</v>
      </c>
      <c r="M88" s="17">
        <v>0.08</v>
      </c>
      <c r="N88" s="84">
        <v>0.09</v>
      </c>
      <c r="O88" s="155"/>
      <c r="P88" s="156"/>
      <c r="Q88" s="157"/>
    </row>
    <row r="89" spans="1:17" x14ac:dyDescent="0.2">
      <c r="A89" s="177"/>
      <c r="B89" s="53">
        <v>5</v>
      </c>
      <c r="C89" s="32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1.819</v>
      </c>
      <c r="J89" s="17">
        <v>0</v>
      </c>
      <c r="K89" s="17">
        <v>0</v>
      </c>
      <c r="L89" s="17">
        <v>0</v>
      </c>
      <c r="M89" s="17">
        <v>0.02</v>
      </c>
      <c r="N89" s="84">
        <v>0.1</v>
      </c>
      <c r="O89" s="164"/>
      <c r="P89" s="165"/>
      <c r="Q89" s="166"/>
    </row>
    <row r="90" spans="1:17" x14ac:dyDescent="0.2">
      <c r="A90" s="177"/>
      <c r="B90" s="53">
        <v>6</v>
      </c>
      <c r="C90" s="32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0.28299999999999997</v>
      </c>
      <c r="I90" s="17">
        <v>2.0129999999999999</v>
      </c>
      <c r="J90" s="17">
        <v>0</v>
      </c>
      <c r="K90" s="17">
        <v>0</v>
      </c>
      <c r="L90" s="17">
        <v>0</v>
      </c>
      <c r="M90" s="17">
        <v>0</v>
      </c>
      <c r="N90" s="84">
        <v>0.06</v>
      </c>
      <c r="O90" s="155"/>
      <c r="P90" s="156"/>
      <c r="Q90" s="157"/>
    </row>
    <row r="91" spans="1:17" x14ac:dyDescent="0.2">
      <c r="A91" s="177"/>
      <c r="B91" s="53">
        <v>7</v>
      </c>
      <c r="C91" s="32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0.35499999999999998</v>
      </c>
      <c r="I91" s="17">
        <v>0.753</v>
      </c>
      <c r="J91" s="17">
        <v>0</v>
      </c>
      <c r="K91" s="17">
        <v>0</v>
      </c>
      <c r="L91" s="17">
        <v>0</v>
      </c>
      <c r="M91" s="17">
        <v>0</v>
      </c>
      <c r="N91" s="84">
        <v>0.09</v>
      </c>
      <c r="O91" s="155"/>
      <c r="P91" s="156"/>
      <c r="Q91" s="157"/>
    </row>
    <row r="92" spans="1:17" x14ac:dyDescent="0.2">
      <c r="A92" s="177"/>
      <c r="B92" s="53">
        <v>8</v>
      </c>
      <c r="C92" s="32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0.876</v>
      </c>
      <c r="I92" s="17">
        <v>0</v>
      </c>
      <c r="J92" s="17">
        <v>1.198</v>
      </c>
      <c r="K92" s="17">
        <v>0</v>
      </c>
      <c r="L92" s="17">
        <v>0</v>
      </c>
      <c r="M92" s="17">
        <v>0</v>
      </c>
      <c r="N92" s="84">
        <v>0.08</v>
      </c>
      <c r="O92" s="155"/>
      <c r="P92" s="156"/>
      <c r="Q92" s="157"/>
    </row>
    <row r="93" spans="1:17" x14ac:dyDescent="0.2">
      <c r="A93" s="177"/>
      <c r="B93" s="53">
        <v>9</v>
      </c>
      <c r="C93" s="32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0.77600000000000002</v>
      </c>
      <c r="I93" s="17">
        <v>4.1000000000000002E-2</v>
      </c>
      <c r="J93" s="17">
        <v>0.58600000000000008</v>
      </c>
      <c r="K93" s="17">
        <v>0</v>
      </c>
      <c r="L93" s="17">
        <v>0</v>
      </c>
      <c r="M93" s="17">
        <v>0</v>
      </c>
      <c r="N93" s="84">
        <v>0.11</v>
      </c>
      <c r="O93" s="155"/>
      <c r="P93" s="156"/>
      <c r="Q93" s="157"/>
    </row>
    <row r="94" spans="1:17" x14ac:dyDescent="0.2">
      <c r="A94" s="177"/>
      <c r="B94" s="53">
        <v>10</v>
      </c>
      <c r="C94" s="32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0.74099999999999999</v>
      </c>
      <c r="I94" s="17">
        <v>1.992</v>
      </c>
      <c r="J94" s="17">
        <v>0.5</v>
      </c>
      <c r="K94" s="17">
        <v>0</v>
      </c>
      <c r="L94" s="17">
        <v>0</v>
      </c>
      <c r="M94" s="17">
        <v>0</v>
      </c>
      <c r="N94" s="84">
        <v>0.09</v>
      </c>
      <c r="O94" s="155"/>
      <c r="P94" s="156"/>
      <c r="Q94" s="157"/>
    </row>
    <row r="95" spans="1:17" x14ac:dyDescent="0.2">
      <c r="A95" s="177"/>
      <c r="B95" s="53">
        <v>11</v>
      </c>
      <c r="C95" s="32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0.65300000000000002</v>
      </c>
      <c r="I95" s="17">
        <v>2.1509999999999998</v>
      </c>
      <c r="J95" s="17">
        <v>0</v>
      </c>
      <c r="K95" s="17">
        <v>0</v>
      </c>
      <c r="L95" s="17">
        <v>0</v>
      </c>
      <c r="M95" s="17">
        <v>0</v>
      </c>
      <c r="N95" s="84">
        <v>0.11</v>
      </c>
      <c r="O95" s="155"/>
      <c r="P95" s="156"/>
      <c r="Q95" s="157"/>
    </row>
    <row r="96" spans="1:17" x14ac:dyDescent="0.2">
      <c r="A96" s="177"/>
      <c r="B96" s="53">
        <v>12</v>
      </c>
      <c r="C96" s="32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0.60299999999999998</v>
      </c>
      <c r="I96" s="17">
        <v>1.8599999999999999</v>
      </c>
      <c r="J96" s="17">
        <v>0</v>
      </c>
      <c r="K96" s="17">
        <v>0</v>
      </c>
      <c r="L96" s="17">
        <v>0</v>
      </c>
      <c r="M96" s="17">
        <v>0.81</v>
      </c>
      <c r="N96" s="84">
        <v>0.11</v>
      </c>
      <c r="O96" s="164"/>
      <c r="P96" s="165"/>
      <c r="Q96" s="166"/>
    </row>
    <row r="97" spans="1:17" x14ac:dyDescent="0.2">
      <c r="A97" s="177"/>
      <c r="B97" s="53">
        <v>13</v>
      </c>
      <c r="C97" s="32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0.746</v>
      </c>
      <c r="I97" s="17">
        <v>1.7529999999999999</v>
      </c>
      <c r="J97" s="17">
        <v>0</v>
      </c>
      <c r="K97" s="17">
        <v>0</v>
      </c>
      <c r="L97" s="17">
        <v>0</v>
      </c>
      <c r="M97" s="17">
        <v>0</v>
      </c>
      <c r="N97" s="84">
        <v>0.1</v>
      </c>
      <c r="O97" s="155"/>
      <c r="P97" s="156"/>
      <c r="Q97" s="157"/>
    </row>
    <row r="98" spans="1:17" x14ac:dyDescent="0.2">
      <c r="A98" s="177"/>
      <c r="B98" s="53">
        <v>14</v>
      </c>
      <c r="C98" s="32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1.147</v>
      </c>
      <c r="I98" s="17">
        <v>1.389</v>
      </c>
      <c r="J98" s="17">
        <v>0</v>
      </c>
      <c r="K98" s="17">
        <v>0</v>
      </c>
      <c r="L98" s="17">
        <v>0</v>
      </c>
      <c r="M98" s="17">
        <v>0</v>
      </c>
      <c r="N98" s="84">
        <v>0.1</v>
      </c>
      <c r="O98" s="155"/>
      <c r="P98" s="156"/>
      <c r="Q98" s="157"/>
    </row>
    <row r="99" spans="1:17" x14ac:dyDescent="0.2">
      <c r="A99" s="177"/>
      <c r="B99" s="53">
        <v>15</v>
      </c>
      <c r="C99" s="32">
        <v>0</v>
      </c>
      <c r="D99" s="17">
        <v>0</v>
      </c>
      <c r="E99" s="17">
        <v>0</v>
      </c>
      <c r="F99" s="17">
        <v>0</v>
      </c>
      <c r="G99" s="17">
        <v>0</v>
      </c>
      <c r="H99" s="17">
        <v>1.526</v>
      </c>
      <c r="I99" s="17">
        <v>0.63300000000000001</v>
      </c>
      <c r="J99" s="17">
        <v>0</v>
      </c>
      <c r="K99" s="17">
        <v>0</v>
      </c>
      <c r="L99" s="17">
        <v>0</v>
      </c>
      <c r="M99" s="17">
        <v>0</v>
      </c>
      <c r="N99" s="84">
        <v>0.11</v>
      </c>
      <c r="O99" s="155"/>
      <c r="P99" s="156"/>
      <c r="Q99" s="157"/>
    </row>
    <row r="100" spans="1:17" x14ac:dyDescent="0.2">
      <c r="A100" s="177"/>
      <c r="B100" s="53">
        <v>16</v>
      </c>
      <c r="C100" s="32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1.284</v>
      </c>
      <c r="I100" s="17">
        <v>0.71299999999999997</v>
      </c>
      <c r="J100" s="17">
        <v>0</v>
      </c>
      <c r="K100" s="17">
        <v>0</v>
      </c>
      <c r="L100" s="17">
        <v>0</v>
      </c>
      <c r="M100" s="17">
        <v>0</v>
      </c>
      <c r="N100" s="84">
        <v>0.41000000000000003</v>
      </c>
      <c r="O100" s="164"/>
      <c r="P100" s="165"/>
      <c r="Q100" s="166"/>
    </row>
    <row r="101" spans="1:17" x14ac:dyDescent="0.2">
      <c r="A101" s="177"/>
      <c r="B101" s="53">
        <v>17</v>
      </c>
      <c r="C101" s="32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1.0269999999999999</v>
      </c>
      <c r="I101" s="17">
        <v>1.895</v>
      </c>
      <c r="J101" s="17">
        <v>0.377</v>
      </c>
      <c r="K101" s="17">
        <v>1.0569999999999999</v>
      </c>
      <c r="L101" s="17">
        <v>0</v>
      </c>
      <c r="M101" s="17">
        <v>0</v>
      </c>
      <c r="N101" s="84">
        <v>0.70000000000000007</v>
      </c>
      <c r="O101" s="155"/>
      <c r="P101" s="156"/>
      <c r="Q101" s="157"/>
    </row>
    <row r="102" spans="1:17" x14ac:dyDescent="0.2">
      <c r="A102" s="177"/>
      <c r="B102" s="53">
        <v>18</v>
      </c>
      <c r="C102" s="32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0.70500000000000007</v>
      </c>
      <c r="I102" s="17">
        <v>1.9970000000000001</v>
      </c>
      <c r="J102" s="17">
        <v>0</v>
      </c>
      <c r="K102" s="17">
        <v>0.52700000000000002</v>
      </c>
      <c r="L102" s="17">
        <v>0.09</v>
      </c>
      <c r="M102" s="17">
        <v>0</v>
      </c>
      <c r="N102" s="84">
        <v>0.39</v>
      </c>
      <c r="O102" s="155"/>
      <c r="P102" s="156"/>
      <c r="Q102" s="157"/>
    </row>
    <row r="103" spans="1:17" x14ac:dyDescent="0.2">
      <c r="A103" s="177"/>
      <c r="B103" s="53">
        <v>19</v>
      </c>
      <c r="C103" s="32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0.81600000000000006</v>
      </c>
      <c r="I103" s="17">
        <v>1.6020000000000001</v>
      </c>
      <c r="J103" s="17">
        <v>0</v>
      </c>
      <c r="K103" s="17">
        <v>0</v>
      </c>
      <c r="L103" s="17">
        <v>0</v>
      </c>
      <c r="M103" s="17">
        <v>0</v>
      </c>
      <c r="N103" s="84">
        <v>0.16999999999999998</v>
      </c>
      <c r="O103" s="189"/>
      <c r="P103" s="190"/>
      <c r="Q103" s="191"/>
    </row>
    <row r="104" spans="1:17" x14ac:dyDescent="0.2">
      <c r="A104" s="177"/>
      <c r="B104" s="53">
        <v>20</v>
      </c>
      <c r="C104" s="32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1.423</v>
      </c>
      <c r="I104" s="17">
        <v>0.47</v>
      </c>
      <c r="J104" s="17">
        <v>0</v>
      </c>
      <c r="K104" s="17">
        <v>0</v>
      </c>
      <c r="L104" s="17">
        <v>0</v>
      </c>
      <c r="M104" s="17">
        <v>7.0000000000000007E-2</v>
      </c>
      <c r="N104" s="84">
        <v>1.02</v>
      </c>
      <c r="O104" s="164"/>
      <c r="P104" s="165"/>
      <c r="Q104" s="166"/>
    </row>
    <row r="105" spans="1:17" x14ac:dyDescent="0.2">
      <c r="A105" s="177"/>
      <c r="B105" s="53">
        <v>21</v>
      </c>
      <c r="C105" s="32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2.0510000000000002</v>
      </c>
      <c r="I105" s="17">
        <v>6.3E-2</v>
      </c>
      <c r="J105" s="17">
        <v>0.47899999999999998</v>
      </c>
      <c r="K105" s="17">
        <v>0.29299999999999998</v>
      </c>
      <c r="L105" s="17">
        <v>0</v>
      </c>
      <c r="M105" s="17">
        <v>0</v>
      </c>
      <c r="N105" s="84">
        <v>1.24</v>
      </c>
      <c r="O105" s="155"/>
      <c r="P105" s="156"/>
      <c r="Q105" s="157"/>
    </row>
    <row r="106" spans="1:17" x14ac:dyDescent="0.2">
      <c r="A106" s="177"/>
      <c r="B106" s="53">
        <v>22</v>
      </c>
      <c r="C106" s="32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1.2290000000000001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84">
        <v>1.17</v>
      </c>
      <c r="O106" s="155"/>
      <c r="P106" s="156"/>
      <c r="Q106" s="157"/>
    </row>
    <row r="107" spans="1:17" x14ac:dyDescent="0.2">
      <c r="A107" s="177"/>
      <c r="B107" s="53">
        <v>23</v>
      </c>
      <c r="C107" s="32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1.048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84">
        <v>1.1000000000000001</v>
      </c>
      <c r="O107" s="155"/>
      <c r="P107" s="156"/>
      <c r="Q107" s="157"/>
    </row>
    <row r="108" spans="1:17" x14ac:dyDescent="0.2">
      <c r="A108" s="177"/>
      <c r="B108" s="53">
        <v>24</v>
      </c>
      <c r="C108" s="32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0.71500000000000008</v>
      </c>
      <c r="I108" s="17">
        <v>0</v>
      </c>
      <c r="J108" s="17">
        <v>0</v>
      </c>
      <c r="K108" s="17">
        <v>1.0999999999999999E-2</v>
      </c>
      <c r="L108" s="17">
        <v>0</v>
      </c>
      <c r="M108" s="17">
        <v>0.08</v>
      </c>
      <c r="N108" s="84">
        <v>0</v>
      </c>
      <c r="O108" s="155"/>
      <c r="P108" s="156"/>
      <c r="Q108" s="157"/>
    </row>
    <row r="109" spans="1:17" x14ac:dyDescent="0.2">
      <c r="A109" s="177"/>
      <c r="B109" s="53">
        <v>25</v>
      </c>
      <c r="C109" s="32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0.70799999999999996</v>
      </c>
      <c r="I109" s="17">
        <v>0</v>
      </c>
      <c r="J109" s="17">
        <v>0</v>
      </c>
      <c r="K109" s="17">
        <v>0</v>
      </c>
      <c r="L109" s="17">
        <v>0</v>
      </c>
      <c r="M109" s="17">
        <v>0.13</v>
      </c>
      <c r="N109" s="84">
        <v>0</v>
      </c>
      <c r="O109" s="155"/>
      <c r="P109" s="156"/>
      <c r="Q109" s="157"/>
    </row>
    <row r="110" spans="1:17" x14ac:dyDescent="0.2">
      <c r="A110" s="177"/>
      <c r="B110" s="53">
        <v>26</v>
      </c>
      <c r="C110" s="32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0.64500000000000002</v>
      </c>
      <c r="I110" s="17">
        <v>0</v>
      </c>
      <c r="J110" s="17">
        <v>0</v>
      </c>
      <c r="K110" s="17">
        <v>0</v>
      </c>
      <c r="L110" s="17">
        <v>0</v>
      </c>
      <c r="M110" s="17">
        <v>0.01</v>
      </c>
      <c r="N110" s="84">
        <v>0</v>
      </c>
      <c r="O110" s="155"/>
      <c r="P110" s="156"/>
      <c r="Q110" s="157"/>
    </row>
    <row r="111" spans="1:17" x14ac:dyDescent="0.2">
      <c r="A111" s="177"/>
      <c r="B111" s="53">
        <v>27</v>
      </c>
      <c r="C111" s="32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1.0609999999999999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84">
        <v>1.45</v>
      </c>
      <c r="O111" s="164"/>
      <c r="P111" s="165"/>
      <c r="Q111" s="166"/>
    </row>
    <row r="112" spans="1:17" x14ac:dyDescent="0.2">
      <c r="A112" s="177"/>
      <c r="B112" s="53">
        <v>28</v>
      </c>
      <c r="C112" s="32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0.91300000000000003</v>
      </c>
      <c r="I112" s="17">
        <v>6.8000000000000005E-2</v>
      </c>
      <c r="J112" s="17">
        <v>0</v>
      </c>
      <c r="K112" s="17">
        <v>0.16499999999999998</v>
      </c>
      <c r="L112" s="17">
        <v>0</v>
      </c>
      <c r="M112" s="17">
        <v>0</v>
      </c>
      <c r="N112" s="84">
        <v>1.1599999999999999</v>
      </c>
      <c r="O112" s="155"/>
      <c r="P112" s="156"/>
      <c r="Q112" s="157"/>
    </row>
    <row r="113" spans="1:17" x14ac:dyDescent="0.2">
      <c r="A113" s="177"/>
      <c r="B113" s="53">
        <v>29</v>
      </c>
      <c r="C113" s="32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0.70899999999999996</v>
      </c>
      <c r="I113" s="17">
        <v>0</v>
      </c>
      <c r="J113" s="75"/>
      <c r="K113" s="17">
        <v>0</v>
      </c>
      <c r="L113" s="17">
        <v>0</v>
      </c>
      <c r="M113" s="17">
        <v>0</v>
      </c>
      <c r="N113" s="84">
        <v>0.56000000000000005</v>
      </c>
      <c r="O113" s="155"/>
      <c r="P113" s="156"/>
      <c r="Q113" s="157"/>
    </row>
    <row r="114" spans="1:17" x14ac:dyDescent="0.2">
      <c r="A114" s="177"/>
      <c r="B114" s="53">
        <v>30</v>
      </c>
      <c r="C114" s="32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1.948</v>
      </c>
      <c r="I114" s="17">
        <v>0</v>
      </c>
      <c r="J114" s="75"/>
      <c r="K114" s="17">
        <v>0</v>
      </c>
      <c r="L114" s="17">
        <v>0</v>
      </c>
      <c r="M114" s="17">
        <v>0</v>
      </c>
      <c r="N114" s="84">
        <v>0.89000000000000012</v>
      </c>
      <c r="O114" s="155"/>
      <c r="P114" s="156"/>
      <c r="Q114" s="157"/>
    </row>
    <row r="115" spans="1:17" ht="15.75" thickBot="1" x14ac:dyDescent="0.25">
      <c r="A115" s="178"/>
      <c r="B115" s="56">
        <v>31</v>
      </c>
      <c r="C115" s="61">
        <v>0</v>
      </c>
      <c r="D115" s="87">
        <v>0</v>
      </c>
      <c r="E115" s="74"/>
      <c r="F115" s="57">
        <v>0</v>
      </c>
      <c r="G115" s="74"/>
      <c r="H115" s="57">
        <v>1.754</v>
      </c>
      <c r="I115" s="57">
        <v>0</v>
      </c>
      <c r="J115" s="74"/>
      <c r="K115" s="57">
        <v>0</v>
      </c>
      <c r="L115" s="74"/>
      <c r="M115" s="57">
        <v>0</v>
      </c>
      <c r="N115" s="85"/>
      <c r="O115" s="158"/>
      <c r="P115" s="159"/>
      <c r="Q115" s="160"/>
    </row>
    <row r="116" spans="1:17" ht="15.75" thickBot="1" x14ac:dyDescent="0.25">
      <c r="A116" s="161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3"/>
    </row>
    <row r="117" spans="1:17" ht="15.75" thickBot="1" x14ac:dyDescent="0.25">
      <c r="A117" s="167" t="s">
        <v>42</v>
      </c>
      <c r="B117" s="169" t="s">
        <v>45</v>
      </c>
      <c r="C117" s="171" t="s">
        <v>46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2"/>
    </row>
    <row r="118" spans="1:17" ht="66" customHeight="1" thickBot="1" x14ac:dyDescent="0.25">
      <c r="A118" s="168"/>
      <c r="B118" s="170"/>
      <c r="C118" s="86">
        <v>45108</v>
      </c>
      <c r="D118" s="86">
        <v>45139</v>
      </c>
      <c r="E118" s="86">
        <v>45170</v>
      </c>
      <c r="F118" s="86">
        <v>45200</v>
      </c>
      <c r="G118" s="86">
        <v>45231</v>
      </c>
      <c r="H118" s="86">
        <v>45261</v>
      </c>
      <c r="I118" s="86">
        <v>45292</v>
      </c>
      <c r="J118" s="86">
        <v>45323</v>
      </c>
      <c r="K118" s="86">
        <v>45352</v>
      </c>
      <c r="L118" s="86">
        <v>45383</v>
      </c>
      <c r="M118" s="86">
        <v>45413</v>
      </c>
      <c r="N118" s="86">
        <v>45444</v>
      </c>
      <c r="O118" s="173" t="s">
        <v>23</v>
      </c>
      <c r="P118" s="174"/>
      <c r="Q118" s="175"/>
    </row>
    <row r="119" spans="1:17" x14ac:dyDescent="0.2">
      <c r="A119" s="176" t="s">
        <v>108</v>
      </c>
      <c r="B119" s="49">
        <v>1</v>
      </c>
      <c r="C119" s="59">
        <v>0.57999999999999996</v>
      </c>
      <c r="D119" s="51">
        <v>0.70000000000000007</v>
      </c>
      <c r="E119" s="51">
        <v>0</v>
      </c>
      <c r="F119" s="51">
        <v>0</v>
      </c>
      <c r="G119" s="51">
        <v>0.06</v>
      </c>
      <c r="H119" s="51">
        <v>0</v>
      </c>
      <c r="I119" s="51">
        <v>0</v>
      </c>
      <c r="J119" s="51">
        <v>0</v>
      </c>
      <c r="K119" s="51">
        <v>0.05</v>
      </c>
      <c r="L119" s="51">
        <v>0.02</v>
      </c>
      <c r="M119" s="51">
        <v>0</v>
      </c>
      <c r="N119" s="83">
        <v>0</v>
      </c>
      <c r="O119" s="202"/>
      <c r="P119" s="203"/>
      <c r="Q119" s="204"/>
    </row>
    <row r="120" spans="1:17" x14ac:dyDescent="0.2">
      <c r="A120" s="177"/>
      <c r="B120" s="53">
        <v>2</v>
      </c>
      <c r="C120" s="32">
        <v>0.56999999999999995</v>
      </c>
      <c r="D120" s="17">
        <v>1.04</v>
      </c>
      <c r="E120" s="17">
        <v>0</v>
      </c>
      <c r="F120" s="17">
        <v>0</v>
      </c>
      <c r="G120" s="17">
        <v>0</v>
      </c>
      <c r="H120" s="17">
        <v>0.16</v>
      </c>
      <c r="I120" s="17">
        <v>0</v>
      </c>
      <c r="J120" s="17">
        <v>0</v>
      </c>
      <c r="K120" s="17">
        <v>0.02</v>
      </c>
      <c r="L120" s="17">
        <v>0</v>
      </c>
      <c r="M120" s="17">
        <v>0</v>
      </c>
      <c r="N120" s="84">
        <v>0</v>
      </c>
      <c r="O120" s="155"/>
      <c r="P120" s="156"/>
      <c r="Q120" s="157"/>
    </row>
    <row r="121" spans="1:17" x14ac:dyDescent="0.2">
      <c r="A121" s="177"/>
      <c r="B121" s="53">
        <v>3</v>
      </c>
      <c r="C121" s="32">
        <v>0.45</v>
      </c>
      <c r="D121" s="17">
        <v>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0.01</v>
      </c>
      <c r="L121" s="17">
        <v>0.08</v>
      </c>
      <c r="M121" s="17">
        <v>0</v>
      </c>
      <c r="N121" s="84">
        <v>0</v>
      </c>
      <c r="O121" s="155"/>
      <c r="P121" s="156"/>
      <c r="Q121" s="157"/>
    </row>
    <row r="122" spans="1:17" x14ac:dyDescent="0.2">
      <c r="A122" s="177"/>
      <c r="B122" s="53">
        <v>4</v>
      </c>
      <c r="C122" s="32">
        <v>0.45</v>
      </c>
      <c r="D122" s="17">
        <v>0.36</v>
      </c>
      <c r="E122" s="17">
        <v>0.48</v>
      </c>
      <c r="F122" s="17">
        <v>0.06</v>
      </c>
      <c r="G122" s="17">
        <v>0</v>
      </c>
      <c r="H122" s="17">
        <v>0</v>
      </c>
      <c r="I122" s="17">
        <v>1.52</v>
      </c>
      <c r="J122" s="17">
        <v>0</v>
      </c>
      <c r="K122" s="17">
        <v>0.04</v>
      </c>
      <c r="L122" s="17">
        <v>7.0000000000000007E-2</v>
      </c>
      <c r="M122" s="17">
        <v>0</v>
      </c>
      <c r="N122" s="84">
        <v>0</v>
      </c>
      <c r="O122" s="155"/>
      <c r="P122" s="156"/>
      <c r="Q122" s="157"/>
    </row>
    <row r="123" spans="1:17" x14ac:dyDescent="0.2">
      <c r="A123" s="177"/>
      <c r="B123" s="53">
        <v>5</v>
      </c>
      <c r="C123" s="32">
        <v>0.23</v>
      </c>
      <c r="D123" s="17">
        <v>0.77</v>
      </c>
      <c r="E123" s="17">
        <v>0.32</v>
      </c>
      <c r="F123" s="17">
        <v>0</v>
      </c>
      <c r="G123" s="17">
        <v>0</v>
      </c>
      <c r="H123" s="17">
        <v>0</v>
      </c>
      <c r="I123" s="17">
        <v>0.73</v>
      </c>
      <c r="J123" s="17">
        <v>0</v>
      </c>
      <c r="K123" s="17">
        <v>0.03</v>
      </c>
      <c r="L123" s="17">
        <v>0.14000000000000001</v>
      </c>
      <c r="M123" s="17">
        <v>0</v>
      </c>
      <c r="N123" s="84">
        <v>0</v>
      </c>
      <c r="O123" s="164"/>
      <c r="P123" s="165"/>
      <c r="Q123" s="166"/>
    </row>
    <row r="124" spans="1:17" x14ac:dyDescent="0.2">
      <c r="A124" s="177"/>
      <c r="B124" s="53">
        <v>6</v>
      </c>
      <c r="C124" s="32">
        <v>0.18</v>
      </c>
      <c r="D124" s="17">
        <v>0.14000000000000001</v>
      </c>
      <c r="E124" s="17">
        <v>1.34</v>
      </c>
      <c r="F124" s="17">
        <v>0.05</v>
      </c>
      <c r="G124" s="17">
        <v>0</v>
      </c>
      <c r="H124" s="17">
        <v>1.5899999999999999</v>
      </c>
      <c r="I124" s="17">
        <v>1.26</v>
      </c>
      <c r="J124" s="17">
        <v>0.8600000000000001</v>
      </c>
      <c r="K124" s="17">
        <v>0.08</v>
      </c>
      <c r="L124" s="17">
        <v>7.0000000000000007E-2</v>
      </c>
      <c r="M124" s="17">
        <v>0</v>
      </c>
      <c r="N124" s="84">
        <v>0</v>
      </c>
      <c r="O124" s="155"/>
      <c r="P124" s="156"/>
      <c r="Q124" s="157"/>
    </row>
    <row r="125" spans="1:17" x14ac:dyDescent="0.2">
      <c r="A125" s="177"/>
      <c r="B125" s="53">
        <v>7</v>
      </c>
      <c r="C125" s="32">
        <v>0</v>
      </c>
      <c r="D125" s="17">
        <v>0</v>
      </c>
      <c r="E125" s="17">
        <v>1</v>
      </c>
      <c r="F125" s="17">
        <v>0</v>
      </c>
      <c r="G125" s="17">
        <v>0</v>
      </c>
      <c r="H125" s="17">
        <v>1.65</v>
      </c>
      <c r="I125" s="17">
        <v>1.42</v>
      </c>
      <c r="J125" s="17">
        <v>7.0000000000000007E-2</v>
      </c>
      <c r="K125" s="17">
        <v>0.04</v>
      </c>
      <c r="L125" s="17">
        <v>0</v>
      </c>
      <c r="M125" s="17">
        <v>0</v>
      </c>
      <c r="N125" s="84">
        <v>0</v>
      </c>
      <c r="O125" s="155"/>
      <c r="P125" s="156"/>
      <c r="Q125" s="157"/>
    </row>
    <row r="126" spans="1:17" x14ac:dyDescent="0.2">
      <c r="A126" s="177"/>
      <c r="B126" s="53">
        <v>8</v>
      </c>
      <c r="C126" s="32">
        <v>0</v>
      </c>
      <c r="D126" s="17">
        <v>0</v>
      </c>
      <c r="E126" s="17">
        <v>0.79</v>
      </c>
      <c r="F126" s="17">
        <v>0</v>
      </c>
      <c r="G126" s="17">
        <v>0.02</v>
      </c>
      <c r="H126" s="17">
        <v>2.13</v>
      </c>
      <c r="I126" s="17">
        <v>1.35</v>
      </c>
      <c r="J126" s="17">
        <v>0</v>
      </c>
      <c r="K126" s="17">
        <v>0.01</v>
      </c>
      <c r="L126" s="17">
        <v>0</v>
      </c>
      <c r="M126" s="17">
        <v>0</v>
      </c>
      <c r="N126" s="84">
        <v>0</v>
      </c>
      <c r="O126" s="155"/>
      <c r="P126" s="156"/>
      <c r="Q126" s="157"/>
    </row>
    <row r="127" spans="1:17" x14ac:dyDescent="0.2">
      <c r="A127" s="177"/>
      <c r="B127" s="53">
        <v>9</v>
      </c>
      <c r="C127" s="32">
        <v>0.46</v>
      </c>
      <c r="D127" s="17">
        <v>0.02</v>
      </c>
      <c r="E127" s="17">
        <v>0.21</v>
      </c>
      <c r="F127" s="17">
        <v>0</v>
      </c>
      <c r="G127" s="17">
        <v>0.02</v>
      </c>
      <c r="H127" s="17">
        <v>1.58</v>
      </c>
      <c r="I127" s="17">
        <v>0.83</v>
      </c>
      <c r="J127" s="17">
        <v>0</v>
      </c>
      <c r="K127" s="17">
        <v>0.09</v>
      </c>
      <c r="L127" s="17">
        <v>0</v>
      </c>
      <c r="M127" s="17">
        <v>0</v>
      </c>
      <c r="N127" s="84">
        <v>0</v>
      </c>
      <c r="O127" s="155"/>
      <c r="P127" s="156"/>
      <c r="Q127" s="157"/>
    </row>
    <row r="128" spans="1:17" x14ac:dyDescent="0.2">
      <c r="A128" s="177"/>
      <c r="B128" s="53">
        <v>10</v>
      </c>
      <c r="C128" s="32">
        <v>0.48</v>
      </c>
      <c r="D128" s="17">
        <v>0</v>
      </c>
      <c r="E128" s="17">
        <v>0</v>
      </c>
      <c r="F128" s="17">
        <v>0</v>
      </c>
      <c r="G128" s="17">
        <v>0</v>
      </c>
      <c r="H128" s="17">
        <v>0.73</v>
      </c>
      <c r="I128" s="17">
        <v>1</v>
      </c>
      <c r="J128" s="17">
        <v>0</v>
      </c>
      <c r="K128" s="17">
        <v>0.11</v>
      </c>
      <c r="L128" s="17">
        <v>0</v>
      </c>
      <c r="M128" s="17">
        <v>0</v>
      </c>
      <c r="N128" s="84">
        <v>0</v>
      </c>
      <c r="O128" s="155"/>
      <c r="P128" s="156"/>
      <c r="Q128" s="157"/>
    </row>
    <row r="129" spans="1:17" x14ac:dyDescent="0.2">
      <c r="A129" s="177"/>
      <c r="B129" s="53">
        <v>11</v>
      </c>
      <c r="C129" s="32">
        <v>1.29</v>
      </c>
      <c r="D129" s="17">
        <v>0.02</v>
      </c>
      <c r="E129" s="17">
        <v>0.13</v>
      </c>
      <c r="F129" s="17">
        <v>0.02</v>
      </c>
      <c r="G129" s="17">
        <v>0</v>
      </c>
      <c r="H129" s="17">
        <v>0.61</v>
      </c>
      <c r="I129" s="17">
        <v>0</v>
      </c>
      <c r="J129" s="17">
        <v>0</v>
      </c>
      <c r="K129" s="17">
        <v>0.12</v>
      </c>
      <c r="L129" s="17">
        <v>0</v>
      </c>
      <c r="M129" s="17">
        <v>0</v>
      </c>
      <c r="N129" s="84">
        <v>0</v>
      </c>
      <c r="O129" s="155"/>
      <c r="P129" s="156"/>
      <c r="Q129" s="157"/>
    </row>
    <row r="130" spans="1:17" x14ac:dyDescent="0.2">
      <c r="A130" s="177"/>
      <c r="B130" s="53">
        <v>12</v>
      </c>
      <c r="C130" s="32">
        <v>1.35</v>
      </c>
      <c r="D130" s="17">
        <v>0.66</v>
      </c>
      <c r="E130" s="17">
        <v>0</v>
      </c>
      <c r="F130" s="17">
        <v>0.14000000000000001</v>
      </c>
      <c r="G130" s="17">
        <v>0.01</v>
      </c>
      <c r="H130" s="17">
        <v>1.8800000000000001</v>
      </c>
      <c r="I130" s="17">
        <v>0</v>
      </c>
      <c r="J130" s="17">
        <v>0</v>
      </c>
      <c r="K130" s="17">
        <v>0.1</v>
      </c>
      <c r="L130" s="17">
        <v>0</v>
      </c>
      <c r="M130" s="17">
        <v>0</v>
      </c>
      <c r="N130" s="84">
        <v>0</v>
      </c>
      <c r="O130" s="164"/>
      <c r="P130" s="165"/>
      <c r="Q130" s="166"/>
    </row>
    <row r="131" spans="1:17" x14ac:dyDescent="0.2">
      <c r="A131" s="177"/>
      <c r="B131" s="53">
        <v>13</v>
      </c>
      <c r="C131" s="32">
        <v>1.33</v>
      </c>
      <c r="D131" s="17">
        <v>0.41000000000000003</v>
      </c>
      <c r="E131" s="17">
        <v>0</v>
      </c>
      <c r="F131" s="17">
        <v>0.25</v>
      </c>
      <c r="G131" s="17">
        <v>0.16</v>
      </c>
      <c r="H131" s="17">
        <v>2.13</v>
      </c>
      <c r="I131" s="17">
        <v>0</v>
      </c>
      <c r="J131" s="17">
        <v>0</v>
      </c>
      <c r="K131" s="17">
        <v>0.28000000000000003</v>
      </c>
      <c r="L131" s="17">
        <v>0</v>
      </c>
      <c r="M131" s="17">
        <v>0</v>
      </c>
      <c r="N131" s="84">
        <v>0</v>
      </c>
      <c r="O131" s="155"/>
      <c r="P131" s="156"/>
      <c r="Q131" s="157"/>
    </row>
    <row r="132" spans="1:17" x14ac:dyDescent="0.2">
      <c r="A132" s="177"/>
      <c r="B132" s="53">
        <v>14</v>
      </c>
      <c r="C132" s="32">
        <v>1.02</v>
      </c>
      <c r="D132" s="17">
        <v>0.4</v>
      </c>
      <c r="E132" s="17">
        <v>0.6</v>
      </c>
      <c r="F132" s="17">
        <v>0</v>
      </c>
      <c r="G132" s="17">
        <v>0.13</v>
      </c>
      <c r="H132" s="17">
        <v>0.13</v>
      </c>
      <c r="I132" s="17">
        <v>0</v>
      </c>
      <c r="J132" s="17">
        <v>0</v>
      </c>
      <c r="K132" s="17">
        <v>0.15</v>
      </c>
      <c r="L132" s="17">
        <v>0</v>
      </c>
      <c r="M132" s="17">
        <v>0</v>
      </c>
      <c r="N132" s="84">
        <v>0</v>
      </c>
      <c r="O132" s="155"/>
      <c r="P132" s="156"/>
      <c r="Q132" s="157"/>
    </row>
    <row r="133" spans="1:17" x14ac:dyDescent="0.2">
      <c r="A133" s="177"/>
      <c r="B133" s="53">
        <v>15</v>
      </c>
      <c r="C133" s="32">
        <v>0.97</v>
      </c>
      <c r="D133" s="17">
        <v>0</v>
      </c>
      <c r="E133" s="17">
        <v>0.95</v>
      </c>
      <c r="F133" s="17">
        <v>0</v>
      </c>
      <c r="G133" s="17">
        <v>0.18</v>
      </c>
      <c r="H133" s="17">
        <v>0</v>
      </c>
      <c r="I133" s="17">
        <v>0</v>
      </c>
      <c r="J133" s="17">
        <v>0</v>
      </c>
      <c r="K133" s="17">
        <v>0.14000000000000001</v>
      </c>
      <c r="L133" s="17">
        <v>0</v>
      </c>
      <c r="M133" s="17">
        <v>0</v>
      </c>
      <c r="N133" s="84">
        <v>0</v>
      </c>
      <c r="O133" s="155"/>
      <c r="P133" s="156"/>
      <c r="Q133" s="157"/>
    </row>
    <row r="134" spans="1:17" x14ac:dyDescent="0.2">
      <c r="A134" s="177"/>
      <c r="B134" s="53">
        <v>16</v>
      </c>
      <c r="C134" s="32">
        <v>0.58000000000000007</v>
      </c>
      <c r="D134" s="17">
        <v>0</v>
      </c>
      <c r="E134" s="17">
        <v>0.81</v>
      </c>
      <c r="F134" s="17">
        <v>0</v>
      </c>
      <c r="G134" s="17">
        <v>1.1800000000000002</v>
      </c>
      <c r="H134" s="17">
        <v>0</v>
      </c>
      <c r="I134" s="17">
        <v>0</v>
      </c>
      <c r="J134" s="17">
        <v>0</v>
      </c>
      <c r="K134" s="17">
        <v>0.01</v>
      </c>
      <c r="L134" s="17">
        <v>0</v>
      </c>
      <c r="M134" s="17">
        <v>0</v>
      </c>
      <c r="N134" s="84">
        <v>0</v>
      </c>
      <c r="O134" s="164"/>
      <c r="P134" s="165"/>
      <c r="Q134" s="166"/>
    </row>
    <row r="135" spans="1:17" x14ac:dyDescent="0.2">
      <c r="A135" s="177"/>
      <c r="B135" s="53">
        <v>17</v>
      </c>
      <c r="C135" s="32">
        <v>0.48</v>
      </c>
      <c r="D135" s="17">
        <v>0</v>
      </c>
      <c r="E135" s="17">
        <v>0.38</v>
      </c>
      <c r="F135" s="17">
        <v>0</v>
      </c>
      <c r="G135" s="17">
        <v>1.5899999999999999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84">
        <v>0</v>
      </c>
      <c r="O135" s="155"/>
      <c r="P135" s="156"/>
      <c r="Q135" s="157"/>
    </row>
    <row r="136" spans="1:17" x14ac:dyDescent="0.2">
      <c r="A136" s="177"/>
      <c r="B136" s="53">
        <v>18</v>
      </c>
      <c r="C136" s="32">
        <v>1</v>
      </c>
      <c r="D136" s="17">
        <v>0</v>
      </c>
      <c r="E136" s="17">
        <v>0.38</v>
      </c>
      <c r="F136" s="17">
        <v>0.03</v>
      </c>
      <c r="G136" s="17">
        <v>1.01</v>
      </c>
      <c r="H136" s="17">
        <v>0</v>
      </c>
      <c r="I136" s="17">
        <v>0</v>
      </c>
      <c r="J136" s="17">
        <v>0.09</v>
      </c>
      <c r="K136" s="17">
        <v>0.01</v>
      </c>
      <c r="L136" s="17">
        <v>0</v>
      </c>
      <c r="M136" s="17">
        <v>0</v>
      </c>
      <c r="N136" s="84">
        <v>0</v>
      </c>
      <c r="O136" s="155"/>
      <c r="P136" s="156"/>
      <c r="Q136" s="157"/>
    </row>
    <row r="137" spans="1:17" x14ac:dyDescent="0.2">
      <c r="A137" s="177"/>
      <c r="B137" s="53">
        <v>19</v>
      </c>
      <c r="C137" s="32">
        <v>1.01</v>
      </c>
      <c r="D137" s="17">
        <v>0</v>
      </c>
      <c r="E137" s="17">
        <v>1.3900000000000001</v>
      </c>
      <c r="F137" s="17">
        <v>0.04</v>
      </c>
      <c r="G137" s="17">
        <v>1.01</v>
      </c>
      <c r="H137" s="17">
        <v>2.0499999999999998</v>
      </c>
      <c r="I137" s="17">
        <v>0</v>
      </c>
      <c r="J137" s="17">
        <v>0.11</v>
      </c>
      <c r="K137" s="17">
        <v>0.06</v>
      </c>
      <c r="L137" s="17">
        <v>0</v>
      </c>
      <c r="M137" s="17">
        <v>0</v>
      </c>
      <c r="N137" s="84">
        <v>0</v>
      </c>
      <c r="O137" s="189"/>
      <c r="P137" s="190"/>
      <c r="Q137" s="191"/>
    </row>
    <row r="138" spans="1:17" x14ac:dyDescent="0.2">
      <c r="A138" s="177"/>
      <c r="B138" s="53">
        <v>20</v>
      </c>
      <c r="C138" s="32">
        <v>1.6400000000000001</v>
      </c>
      <c r="D138" s="17">
        <v>0</v>
      </c>
      <c r="E138" s="17">
        <v>1.3</v>
      </c>
      <c r="F138" s="17">
        <v>0.11</v>
      </c>
      <c r="G138" s="17">
        <v>1.2200000000000002</v>
      </c>
      <c r="H138" s="17">
        <v>1.47</v>
      </c>
      <c r="I138" s="17">
        <v>0</v>
      </c>
      <c r="J138" s="17">
        <v>0.17</v>
      </c>
      <c r="K138" s="17">
        <v>0.05</v>
      </c>
      <c r="L138" s="17">
        <v>0</v>
      </c>
      <c r="M138" s="17">
        <v>0</v>
      </c>
      <c r="N138" s="84">
        <v>0</v>
      </c>
      <c r="O138" s="164"/>
      <c r="P138" s="165"/>
      <c r="Q138" s="166"/>
    </row>
    <row r="139" spans="1:17" x14ac:dyDescent="0.2">
      <c r="A139" s="177"/>
      <c r="B139" s="53">
        <v>21</v>
      </c>
      <c r="C139" s="32">
        <v>0.85000000000000009</v>
      </c>
      <c r="D139" s="17">
        <v>0</v>
      </c>
      <c r="E139" s="17">
        <v>1.4</v>
      </c>
      <c r="F139" s="17">
        <v>0</v>
      </c>
      <c r="G139" s="17">
        <v>1.95</v>
      </c>
      <c r="H139" s="17">
        <v>0</v>
      </c>
      <c r="I139" s="17">
        <v>0</v>
      </c>
      <c r="J139" s="17">
        <v>0</v>
      </c>
      <c r="K139" s="17">
        <v>0.11</v>
      </c>
      <c r="L139" s="17">
        <v>0</v>
      </c>
      <c r="M139" s="17">
        <v>0</v>
      </c>
      <c r="N139" s="84">
        <v>0</v>
      </c>
      <c r="O139" s="155"/>
      <c r="P139" s="156"/>
      <c r="Q139" s="157"/>
    </row>
    <row r="140" spans="1:17" x14ac:dyDescent="0.2">
      <c r="A140" s="177"/>
      <c r="B140" s="53">
        <v>22</v>
      </c>
      <c r="C140" s="32">
        <v>0.71</v>
      </c>
      <c r="D140" s="17">
        <v>0</v>
      </c>
      <c r="E140" s="17">
        <v>1.48</v>
      </c>
      <c r="F140" s="17">
        <v>0</v>
      </c>
      <c r="G140" s="17">
        <v>2.1</v>
      </c>
      <c r="H140" s="17">
        <v>0</v>
      </c>
      <c r="I140" s="17">
        <v>0</v>
      </c>
      <c r="J140" s="17">
        <v>0</v>
      </c>
      <c r="K140" s="17">
        <v>0.01</v>
      </c>
      <c r="L140" s="17">
        <v>0</v>
      </c>
      <c r="M140" s="17">
        <v>0</v>
      </c>
      <c r="N140" s="84">
        <v>0</v>
      </c>
      <c r="O140" s="155"/>
      <c r="P140" s="156"/>
      <c r="Q140" s="157"/>
    </row>
    <row r="141" spans="1:17" x14ac:dyDescent="0.2">
      <c r="A141" s="177"/>
      <c r="B141" s="53">
        <v>23</v>
      </c>
      <c r="C141" s="32">
        <v>0.52</v>
      </c>
      <c r="D141" s="17">
        <v>0</v>
      </c>
      <c r="E141" s="17">
        <v>0.85</v>
      </c>
      <c r="F141" s="17">
        <v>0</v>
      </c>
      <c r="G141" s="17">
        <v>1.56</v>
      </c>
      <c r="H141" s="17">
        <v>0</v>
      </c>
      <c r="I141" s="17">
        <v>0</v>
      </c>
      <c r="J141" s="17">
        <v>0</v>
      </c>
      <c r="K141" s="17">
        <v>0.03</v>
      </c>
      <c r="L141" s="17">
        <v>0</v>
      </c>
      <c r="M141" s="17">
        <v>0</v>
      </c>
      <c r="N141" s="84">
        <v>0</v>
      </c>
      <c r="O141" s="155"/>
      <c r="P141" s="156"/>
      <c r="Q141" s="157"/>
    </row>
    <row r="142" spans="1:17" x14ac:dyDescent="0.2">
      <c r="A142" s="177"/>
      <c r="B142" s="53">
        <v>24</v>
      </c>
      <c r="C142" s="32">
        <v>0.53</v>
      </c>
      <c r="D142" s="17">
        <v>0</v>
      </c>
      <c r="E142" s="17">
        <v>0</v>
      </c>
      <c r="F142" s="17">
        <v>0</v>
      </c>
      <c r="G142" s="17">
        <v>1.9100000000000001</v>
      </c>
      <c r="H142" s="17">
        <v>0</v>
      </c>
      <c r="I142" s="17">
        <v>0</v>
      </c>
      <c r="J142" s="17">
        <v>0.1</v>
      </c>
      <c r="K142" s="17">
        <v>0.03</v>
      </c>
      <c r="L142" s="17">
        <v>0</v>
      </c>
      <c r="M142" s="17">
        <v>0</v>
      </c>
      <c r="N142" s="84">
        <v>0</v>
      </c>
      <c r="O142" s="155"/>
      <c r="P142" s="156"/>
      <c r="Q142" s="157"/>
    </row>
    <row r="143" spans="1:17" x14ac:dyDescent="0.2">
      <c r="A143" s="177"/>
      <c r="B143" s="53">
        <v>25</v>
      </c>
      <c r="C143" s="32">
        <v>0</v>
      </c>
      <c r="D143" s="17">
        <v>0</v>
      </c>
      <c r="E143" s="17">
        <v>0.45999999999999996</v>
      </c>
      <c r="F143" s="17">
        <v>0.03</v>
      </c>
      <c r="G143" s="17">
        <v>1.52</v>
      </c>
      <c r="H143" s="17">
        <v>0</v>
      </c>
      <c r="I143" s="17">
        <v>0</v>
      </c>
      <c r="J143" s="17">
        <v>0.09</v>
      </c>
      <c r="K143" s="17">
        <v>0.1</v>
      </c>
      <c r="L143" s="17">
        <v>0</v>
      </c>
      <c r="M143" s="17">
        <v>0</v>
      </c>
      <c r="N143" s="84">
        <v>0</v>
      </c>
      <c r="O143" s="155"/>
      <c r="P143" s="156"/>
      <c r="Q143" s="157"/>
    </row>
    <row r="144" spans="1:17" x14ac:dyDescent="0.2">
      <c r="A144" s="177"/>
      <c r="B144" s="53">
        <v>26</v>
      </c>
      <c r="C144" s="32">
        <v>1.02</v>
      </c>
      <c r="D144" s="17">
        <v>0</v>
      </c>
      <c r="E144" s="17">
        <v>1.4700000000000002</v>
      </c>
      <c r="F144" s="17">
        <v>0</v>
      </c>
      <c r="G144" s="17">
        <v>7.0000000000000007E-2</v>
      </c>
      <c r="H144" s="17">
        <v>0</v>
      </c>
      <c r="I144" s="17">
        <v>0</v>
      </c>
      <c r="J144" s="17">
        <v>0.05</v>
      </c>
      <c r="K144" s="17">
        <v>0.12</v>
      </c>
      <c r="L144" s="17">
        <v>0</v>
      </c>
      <c r="M144" s="17">
        <v>0</v>
      </c>
      <c r="N144" s="84">
        <v>0</v>
      </c>
      <c r="O144" s="155"/>
      <c r="P144" s="156"/>
      <c r="Q144" s="157"/>
    </row>
    <row r="145" spans="1:17" x14ac:dyDescent="0.2">
      <c r="A145" s="177"/>
      <c r="B145" s="53">
        <v>27</v>
      </c>
      <c r="C145" s="32">
        <v>0.89999999999999991</v>
      </c>
      <c r="D145" s="17">
        <v>0</v>
      </c>
      <c r="E145" s="17">
        <v>1.24</v>
      </c>
      <c r="F145" s="17">
        <v>0</v>
      </c>
      <c r="G145" s="17">
        <v>1.58</v>
      </c>
      <c r="H145" s="17">
        <v>0</v>
      </c>
      <c r="I145" s="17">
        <v>0</v>
      </c>
      <c r="J145" s="17">
        <v>0</v>
      </c>
      <c r="K145" s="17">
        <v>0.1</v>
      </c>
      <c r="L145" s="17">
        <v>0</v>
      </c>
      <c r="M145" s="17">
        <v>0</v>
      </c>
      <c r="N145" s="84">
        <v>0</v>
      </c>
      <c r="O145" s="164"/>
      <c r="P145" s="165"/>
      <c r="Q145" s="166"/>
    </row>
    <row r="146" spans="1:17" x14ac:dyDescent="0.2">
      <c r="A146" s="177"/>
      <c r="B146" s="53">
        <v>28</v>
      </c>
      <c r="C146" s="32">
        <v>0.62</v>
      </c>
      <c r="D146" s="17">
        <v>0</v>
      </c>
      <c r="E146" s="17">
        <v>1.2999999999999998</v>
      </c>
      <c r="F146" s="17">
        <v>0</v>
      </c>
      <c r="G146" s="17">
        <v>1.46</v>
      </c>
      <c r="H146" s="17">
        <v>0</v>
      </c>
      <c r="I146" s="17">
        <v>0</v>
      </c>
      <c r="J146" s="17">
        <v>0</v>
      </c>
      <c r="K146" s="17">
        <v>0.02</v>
      </c>
      <c r="L146" s="17">
        <v>0</v>
      </c>
      <c r="M146" s="17">
        <v>0</v>
      </c>
      <c r="N146" s="84">
        <v>0</v>
      </c>
      <c r="O146" s="155"/>
      <c r="P146" s="156"/>
      <c r="Q146" s="157"/>
    </row>
    <row r="147" spans="1:17" x14ac:dyDescent="0.2">
      <c r="A147" s="177"/>
      <c r="B147" s="53">
        <v>29</v>
      </c>
      <c r="C147" s="32">
        <v>0.37</v>
      </c>
      <c r="D147" s="17">
        <v>0</v>
      </c>
      <c r="E147" s="17">
        <v>0.93</v>
      </c>
      <c r="F147" s="17">
        <v>0</v>
      </c>
      <c r="G147" s="17">
        <v>0.15</v>
      </c>
      <c r="H147" s="17">
        <v>0</v>
      </c>
      <c r="I147" s="17">
        <v>0</v>
      </c>
      <c r="J147" s="17">
        <v>0.06</v>
      </c>
      <c r="K147" s="17">
        <v>0</v>
      </c>
      <c r="L147" s="17">
        <v>0</v>
      </c>
      <c r="M147" s="17">
        <v>0</v>
      </c>
      <c r="N147" s="84">
        <v>0</v>
      </c>
      <c r="O147" s="155"/>
      <c r="P147" s="156"/>
      <c r="Q147" s="157"/>
    </row>
    <row r="148" spans="1:17" x14ac:dyDescent="0.2">
      <c r="A148" s="177"/>
      <c r="B148" s="53">
        <v>30</v>
      </c>
      <c r="C148" s="32">
        <v>0.33</v>
      </c>
      <c r="D148" s="17">
        <v>0.05</v>
      </c>
      <c r="E148" s="17">
        <v>0.51</v>
      </c>
      <c r="F148" s="17">
        <v>0.13</v>
      </c>
      <c r="G148" s="17">
        <v>0.48</v>
      </c>
      <c r="H148" s="17">
        <v>0.11</v>
      </c>
      <c r="I148" s="17">
        <v>0</v>
      </c>
      <c r="J148" s="75"/>
      <c r="K148" s="17">
        <v>0</v>
      </c>
      <c r="L148" s="17">
        <v>0</v>
      </c>
      <c r="M148" s="17">
        <v>0.04</v>
      </c>
      <c r="N148" s="84">
        <v>0</v>
      </c>
      <c r="O148" s="155"/>
      <c r="P148" s="156"/>
      <c r="Q148" s="157"/>
    </row>
    <row r="149" spans="1:17" ht="15.75" thickBot="1" x14ac:dyDescent="0.25">
      <c r="A149" s="178"/>
      <c r="B149" s="56">
        <v>31</v>
      </c>
      <c r="C149" s="61">
        <v>0.33</v>
      </c>
      <c r="D149" s="87">
        <v>0.05</v>
      </c>
      <c r="E149" s="74"/>
      <c r="F149" s="57"/>
      <c r="G149" s="74"/>
      <c r="H149" s="57">
        <v>0</v>
      </c>
      <c r="I149" s="57">
        <v>0</v>
      </c>
      <c r="J149" s="74"/>
      <c r="K149" s="57">
        <v>0</v>
      </c>
      <c r="L149" s="74"/>
      <c r="M149" s="57">
        <v>0</v>
      </c>
      <c r="N149" s="85"/>
      <c r="O149" s="158"/>
      <c r="P149" s="159"/>
      <c r="Q149" s="160"/>
    </row>
    <row r="150" spans="1:17" ht="15.75" thickBot="1" x14ac:dyDescent="0.25">
      <c r="A150" s="161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3"/>
    </row>
    <row r="151" spans="1:17" ht="15.75" thickBot="1" x14ac:dyDescent="0.25">
      <c r="A151" s="167" t="s">
        <v>42</v>
      </c>
      <c r="B151" s="169" t="s">
        <v>45</v>
      </c>
      <c r="C151" s="171" t="s">
        <v>46</v>
      </c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2"/>
    </row>
    <row r="152" spans="1:17" ht="63.75" customHeight="1" thickBot="1" x14ac:dyDescent="0.25">
      <c r="A152" s="168"/>
      <c r="B152" s="170"/>
      <c r="C152" s="86">
        <v>45474</v>
      </c>
      <c r="D152" s="86">
        <v>45505</v>
      </c>
      <c r="E152" s="86">
        <v>45536</v>
      </c>
      <c r="F152" s="86">
        <v>45566</v>
      </c>
      <c r="G152" s="86">
        <v>45597</v>
      </c>
      <c r="H152" s="86">
        <v>45627</v>
      </c>
      <c r="I152" s="86">
        <v>45658</v>
      </c>
      <c r="J152" s="86">
        <v>45689</v>
      </c>
      <c r="K152" s="86">
        <v>45717</v>
      </c>
      <c r="L152" s="86">
        <v>45748</v>
      </c>
      <c r="M152" s="86">
        <v>45778</v>
      </c>
      <c r="N152" s="86">
        <v>45809</v>
      </c>
      <c r="O152" s="173" t="s">
        <v>23</v>
      </c>
      <c r="P152" s="174"/>
      <c r="Q152" s="175"/>
    </row>
    <row r="153" spans="1:17" x14ac:dyDescent="0.2">
      <c r="A153" s="176" t="s">
        <v>130</v>
      </c>
      <c r="B153" s="49">
        <v>1</v>
      </c>
      <c r="C153" s="59">
        <v>0</v>
      </c>
      <c r="D153" s="51">
        <v>0</v>
      </c>
      <c r="E153" s="51">
        <v>0</v>
      </c>
      <c r="F153" s="51">
        <v>0</v>
      </c>
      <c r="G153" s="51">
        <v>1.26</v>
      </c>
      <c r="H153" s="51">
        <v>0.42</v>
      </c>
      <c r="I153" s="51">
        <v>1.02</v>
      </c>
      <c r="J153" s="51">
        <v>0</v>
      </c>
      <c r="K153" s="51"/>
      <c r="L153" s="51"/>
      <c r="M153" s="51"/>
      <c r="N153" s="83"/>
      <c r="O153" s="202"/>
      <c r="P153" s="203"/>
      <c r="Q153" s="204"/>
    </row>
    <row r="154" spans="1:17" x14ac:dyDescent="0.2">
      <c r="A154" s="177"/>
      <c r="B154" s="53">
        <v>2</v>
      </c>
      <c r="C154" s="32">
        <v>0</v>
      </c>
      <c r="D154" s="17">
        <v>0</v>
      </c>
      <c r="E154" s="17">
        <v>0</v>
      </c>
      <c r="F154" s="17">
        <v>0.01</v>
      </c>
      <c r="G154" s="17">
        <v>0.98</v>
      </c>
      <c r="H154" s="17">
        <v>0.97</v>
      </c>
      <c r="I154" s="17">
        <v>2.0299999999999998</v>
      </c>
      <c r="J154" s="17">
        <v>0</v>
      </c>
      <c r="K154" s="17"/>
      <c r="L154" s="17"/>
      <c r="M154" s="17"/>
      <c r="N154" s="84"/>
      <c r="O154" s="155"/>
      <c r="P154" s="156"/>
      <c r="Q154" s="157"/>
    </row>
    <row r="155" spans="1:17" x14ac:dyDescent="0.2">
      <c r="A155" s="177"/>
      <c r="B155" s="53">
        <v>3</v>
      </c>
      <c r="C155" s="32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0.85</v>
      </c>
      <c r="I155" s="17">
        <v>1.05</v>
      </c>
      <c r="J155" s="17">
        <v>0</v>
      </c>
      <c r="K155" s="17"/>
      <c r="L155" s="17"/>
      <c r="M155" s="17"/>
      <c r="N155" s="84"/>
      <c r="O155" s="155"/>
      <c r="P155" s="156"/>
      <c r="Q155" s="157"/>
    </row>
    <row r="156" spans="1:17" x14ac:dyDescent="0.2">
      <c r="A156" s="177"/>
      <c r="B156" s="53">
        <v>4</v>
      </c>
      <c r="C156" s="32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1.37</v>
      </c>
      <c r="I156" s="17">
        <v>2.2800000000000002</v>
      </c>
      <c r="J156" s="17">
        <v>0.02</v>
      </c>
      <c r="K156" s="17"/>
      <c r="L156" s="17"/>
      <c r="M156" s="17"/>
      <c r="N156" s="84"/>
      <c r="O156" s="155"/>
      <c r="P156" s="156"/>
      <c r="Q156" s="157"/>
    </row>
    <row r="157" spans="1:17" x14ac:dyDescent="0.2">
      <c r="A157" s="177"/>
      <c r="B157" s="53">
        <v>5</v>
      </c>
      <c r="C157" s="32">
        <v>0</v>
      </c>
      <c r="D157" s="17">
        <v>0</v>
      </c>
      <c r="E157" s="17">
        <v>0</v>
      </c>
      <c r="F157" s="17">
        <v>0.03</v>
      </c>
      <c r="G157" s="17">
        <v>0.88</v>
      </c>
      <c r="H157" s="17">
        <v>1.25</v>
      </c>
      <c r="I157" s="17">
        <v>2.67</v>
      </c>
      <c r="J157" s="17">
        <v>0.02</v>
      </c>
      <c r="K157" s="17"/>
      <c r="L157" s="17"/>
      <c r="M157" s="17"/>
      <c r="N157" s="84"/>
      <c r="O157" s="164"/>
      <c r="P157" s="165"/>
      <c r="Q157" s="166"/>
    </row>
    <row r="158" spans="1:17" x14ac:dyDescent="0.2">
      <c r="A158" s="177"/>
      <c r="B158" s="53">
        <v>6</v>
      </c>
      <c r="C158" s="32">
        <v>0</v>
      </c>
      <c r="D158" s="17">
        <v>0</v>
      </c>
      <c r="E158" s="17">
        <v>0</v>
      </c>
      <c r="F158" s="17">
        <v>0</v>
      </c>
      <c r="G158" s="17">
        <v>0.84</v>
      </c>
      <c r="H158" s="17">
        <v>1</v>
      </c>
      <c r="I158" s="17">
        <v>2.09</v>
      </c>
      <c r="J158" s="17">
        <v>0.19</v>
      </c>
      <c r="K158" s="17"/>
      <c r="L158" s="17"/>
      <c r="M158" s="17"/>
      <c r="N158" s="84"/>
      <c r="O158" s="155"/>
      <c r="P158" s="156"/>
      <c r="Q158" s="157"/>
    </row>
    <row r="159" spans="1:17" x14ac:dyDescent="0.2">
      <c r="A159" s="177"/>
      <c r="B159" s="53">
        <v>7</v>
      </c>
      <c r="C159" s="32">
        <v>0</v>
      </c>
      <c r="D159" s="17">
        <v>0</v>
      </c>
      <c r="E159" s="17">
        <v>0</v>
      </c>
      <c r="F159" s="17">
        <v>0</v>
      </c>
      <c r="G159" s="17">
        <v>1.1399999999999999</v>
      </c>
      <c r="H159" s="17">
        <v>2.2599999999999998</v>
      </c>
      <c r="I159" s="17">
        <v>2.6</v>
      </c>
      <c r="J159" s="17">
        <v>0.12</v>
      </c>
      <c r="K159" s="17"/>
      <c r="L159" s="17"/>
      <c r="M159" s="17"/>
      <c r="N159" s="84"/>
      <c r="O159" s="155"/>
      <c r="P159" s="156"/>
      <c r="Q159" s="157"/>
    </row>
    <row r="160" spans="1:17" x14ac:dyDescent="0.2">
      <c r="A160" s="177"/>
      <c r="B160" s="53">
        <v>8</v>
      </c>
      <c r="C160" s="32">
        <v>0</v>
      </c>
      <c r="D160" s="17">
        <v>0</v>
      </c>
      <c r="E160" s="17">
        <v>0</v>
      </c>
      <c r="F160" s="17">
        <v>0</v>
      </c>
      <c r="G160" s="17">
        <v>1.49</v>
      </c>
      <c r="H160" s="17">
        <v>1.03</v>
      </c>
      <c r="I160" s="17">
        <v>1.01</v>
      </c>
      <c r="J160" s="17">
        <v>0</v>
      </c>
      <c r="K160" s="17"/>
      <c r="L160" s="17"/>
      <c r="M160" s="17"/>
      <c r="N160" s="84"/>
      <c r="O160" s="155"/>
      <c r="P160" s="156"/>
      <c r="Q160" s="157"/>
    </row>
    <row r="161" spans="1:17" x14ac:dyDescent="0.2">
      <c r="A161" s="177"/>
      <c r="B161" s="53">
        <v>9</v>
      </c>
      <c r="C161" s="32">
        <v>0</v>
      </c>
      <c r="D161" s="17">
        <v>0</v>
      </c>
      <c r="E161" s="17">
        <v>0</v>
      </c>
      <c r="F161" s="17">
        <v>0</v>
      </c>
      <c r="G161" s="17">
        <v>0.9</v>
      </c>
      <c r="H161" s="17">
        <v>1.7</v>
      </c>
      <c r="I161" s="17">
        <v>1.01</v>
      </c>
      <c r="J161" s="17">
        <v>0</v>
      </c>
      <c r="K161" s="17"/>
      <c r="L161" s="17"/>
      <c r="M161" s="17"/>
      <c r="N161" s="84"/>
      <c r="O161" s="155"/>
      <c r="P161" s="156"/>
      <c r="Q161" s="157"/>
    </row>
    <row r="162" spans="1:17" x14ac:dyDescent="0.2">
      <c r="A162" s="177"/>
      <c r="B162" s="53">
        <v>10</v>
      </c>
      <c r="C162" s="32">
        <v>0</v>
      </c>
      <c r="D162" s="17">
        <v>0</v>
      </c>
      <c r="E162" s="17">
        <v>0</v>
      </c>
      <c r="F162" s="17">
        <v>0</v>
      </c>
      <c r="G162" s="17">
        <v>1.43</v>
      </c>
      <c r="H162" s="17">
        <v>1.03</v>
      </c>
      <c r="I162" s="17">
        <v>0.33</v>
      </c>
      <c r="J162" s="17">
        <v>0</v>
      </c>
      <c r="K162" s="17"/>
      <c r="L162" s="17"/>
      <c r="M162" s="17"/>
      <c r="N162" s="84"/>
      <c r="O162" s="155"/>
      <c r="P162" s="156"/>
      <c r="Q162" s="157"/>
    </row>
    <row r="163" spans="1:17" x14ac:dyDescent="0.2">
      <c r="A163" s="177"/>
      <c r="B163" s="53">
        <v>11</v>
      </c>
      <c r="C163" s="32">
        <v>0</v>
      </c>
      <c r="D163" s="17">
        <v>0</v>
      </c>
      <c r="E163" s="17">
        <v>0</v>
      </c>
      <c r="F163" s="17">
        <v>0</v>
      </c>
      <c r="G163" s="17">
        <v>1.07</v>
      </c>
      <c r="H163" s="17">
        <v>1.19</v>
      </c>
      <c r="I163" s="17">
        <v>0</v>
      </c>
      <c r="J163" s="17">
        <v>0.25</v>
      </c>
      <c r="K163" s="17"/>
      <c r="L163" s="17"/>
      <c r="M163" s="17"/>
      <c r="N163" s="84"/>
      <c r="O163" s="155"/>
      <c r="P163" s="156"/>
      <c r="Q163" s="157"/>
    </row>
    <row r="164" spans="1:17" x14ac:dyDescent="0.2">
      <c r="A164" s="177"/>
      <c r="B164" s="53">
        <v>12</v>
      </c>
      <c r="C164" s="32">
        <v>0</v>
      </c>
      <c r="D164" s="17">
        <v>0</v>
      </c>
      <c r="E164" s="17">
        <v>0</v>
      </c>
      <c r="F164" s="17">
        <v>0</v>
      </c>
      <c r="G164" s="17">
        <v>1.36</v>
      </c>
      <c r="H164" s="17">
        <v>1.9700000000000002</v>
      </c>
      <c r="I164" s="17">
        <v>0</v>
      </c>
      <c r="J164" s="17">
        <v>0</v>
      </c>
      <c r="K164" s="17"/>
      <c r="L164" s="17"/>
      <c r="M164" s="17"/>
      <c r="N164" s="84"/>
      <c r="O164" s="164"/>
      <c r="P164" s="165"/>
      <c r="Q164" s="166"/>
    </row>
    <row r="165" spans="1:17" x14ac:dyDescent="0.2">
      <c r="A165" s="177"/>
      <c r="B165" s="53">
        <v>13</v>
      </c>
      <c r="C165" s="32">
        <v>0</v>
      </c>
      <c r="D165" s="17">
        <v>0</v>
      </c>
      <c r="E165" s="17">
        <v>0</v>
      </c>
      <c r="F165" s="17">
        <v>0.59</v>
      </c>
      <c r="G165" s="17">
        <v>1.04</v>
      </c>
      <c r="H165" s="17">
        <v>0.62200000000000011</v>
      </c>
      <c r="I165" s="17">
        <v>0</v>
      </c>
      <c r="J165" s="17">
        <v>0.41000000000000003</v>
      </c>
      <c r="K165" s="17"/>
      <c r="L165" s="17"/>
      <c r="M165" s="17"/>
      <c r="N165" s="84"/>
      <c r="O165" s="155"/>
      <c r="P165" s="156"/>
      <c r="Q165" s="157"/>
    </row>
    <row r="166" spans="1:17" x14ac:dyDescent="0.2">
      <c r="A166" s="177"/>
      <c r="B166" s="53">
        <v>14</v>
      </c>
      <c r="C166" s="32">
        <v>0</v>
      </c>
      <c r="D166" s="17">
        <v>0</v>
      </c>
      <c r="E166" s="17">
        <v>0</v>
      </c>
      <c r="F166" s="17">
        <v>0.49</v>
      </c>
      <c r="G166" s="17">
        <v>1.23</v>
      </c>
      <c r="H166" s="17">
        <v>1.06</v>
      </c>
      <c r="I166" s="17">
        <v>0</v>
      </c>
      <c r="J166" s="17">
        <v>1.02</v>
      </c>
      <c r="K166" s="17"/>
      <c r="L166" s="17"/>
      <c r="M166" s="17"/>
      <c r="N166" s="84"/>
      <c r="O166" s="155"/>
      <c r="P166" s="156"/>
      <c r="Q166" s="157"/>
    </row>
    <row r="167" spans="1:17" x14ac:dyDescent="0.2">
      <c r="A167" s="177"/>
      <c r="B167" s="53">
        <v>15</v>
      </c>
      <c r="C167" s="32">
        <v>0</v>
      </c>
      <c r="D167" s="17">
        <v>0</v>
      </c>
      <c r="E167" s="17">
        <v>0</v>
      </c>
      <c r="F167" s="17">
        <v>0.12000000000000001</v>
      </c>
      <c r="G167" s="17">
        <v>0.99</v>
      </c>
      <c r="H167" s="17">
        <v>0.65</v>
      </c>
      <c r="I167" s="17">
        <v>0</v>
      </c>
      <c r="J167" s="17">
        <v>1.99</v>
      </c>
      <c r="K167" s="17"/>
      <c r="L167" s="17"/>
      <c r="M167" s="17"/>
      <c r="N167" s="84"/>
      <c r="O167" s="155"/>
      <c r="P167" s="156"/>
      <c r="Q167" s="157"/>
    </row>
    <row r="168" spans="1:17" x14ac:dyDescent="0.2">
      <c r="A168" s="177"/>
      <c r="B168" s="53">
        <v>16</v>
      </c>
      <c r="C168" s="32">
        <v>0</v>
      </c>
      <c r="D168" s="17">
        <v>0</v>
      </c>
      <c r="E168" s="17">
        <v>0</v>
      </c>
      <c r="F168" s="17">
        <v>0</v>
      </c>
      <c r="G168" s="17">
        <v>0.42</v>
      </c>
      <c r="H168" s="17">
        <v>0.75</v>
      </c>
      <c r="I168" s="17">
        <v>0</v>
      </c>
      <c r="J168" s="17">
        <v>1.5799999999999998</v>
      </c>
      <c r="K168" s="17"/>
      <c r="L168" s="17"/>
      <c r="M168" s="17"/>
      <c r="N168" s="84"/>
      <c r="O168" s="164"/>
      <c r="P168" s="165"/>
      <c r="Q168" s="166"/>
    </row>
    <row r="169" spans="1:17" x14ac:dyDescent="0.2">
      <c r="A169" s="177"/>
      <c r="B169" s="53">
        <v>17</v>
      </c>
      <c r="C169" s="32">
        <v>0</v>
      </c>
      <c r="D169" s="17">
        <v>0</v>
      </c>
      <c r="E169" s="17">
        <v>0</v>
      </c>
      <c r="F169" s="17">
        <v>0.09</v>
      </c>
      <c r="G169" s="17">
        <v>0.42</v>
      </c>
      <c r="H169" s="17">
        <v>1.42</v>
      </c>
      <c r="I169" s="17">
        <v>0</v>
      </c>
      <c r="J169" s="17">
        <v>1.8699999999999999</v>
      </c>
      <c r="K169" s="17"/>
      <c r="L169" s="17"/>
      <c r="M169" s="17"/>
      <c r="N169" s="84"/>
      <c r="O169" s="155"/>
      <c r="P169" s="156"/>
      <c r="Q169" s="157"/>
    </row>
    <row r="170" spans="1:17" x14ac:dyDescent="0.2">
      <c r="A170" s="177"/>
      <c r="B170" s="53">
        <v>18</v>
      </c>
      <c r="C170" s="32">
        <v>0</v>
      </c>
      <c r="D170" s="17">
        <v>0</v>
      </c>
      <c r="E170" s="17">
        <v>0</v>
      </c>
      <c r="F170" s="17">
        <v>0</v>
      </c>
      <c r="G170" s="17">
        <v>0.84</v>
      </c>
      <c r="H170" s="17">
        <v>1.98</v>
      </c>
      <c r="I170" s="17">
        <v>0</v>
      </c>
      <c r="J170" s="17">
        <v>1.79</v>
      </c>
      <c r="K170" s="17"/>
      <c r="L170" s="17"/>
      <c r="M170" s="17"/>
      <c r="N170" s="84"/>
      <c r="O170" s="155"/>
      <c r="P170" s="156"/>
      <c r="Q170" s="157"/>
    </row>
    <row r="171" spans="1:17" x14ac:dyDescent="0.2">
      <c r="A171" s="177"/>
      <c r="B171" s="53">
        <v>19</v>
      </c>
      <c r="C171" s="32">
        <v>0</v>
      </c>
      <c r="D171" s="17">
        <v>0</v>
      </c>
      <c r="E171" s="17">
        <v>0</v>
      </c>
      <c r="F171" s="17">
        <v>0</v>
      </c>
      <c r="G171" s="17">
        <v>0.69</v>
      </c>
      <c r="H171" s="17">
        <v>1.29</v>
      </c>
      <c r="I171" s="17">
        <v>0</v>
      </c>
      <c r="J171" s="17">
        <v>7.0000000000000007E-2</v>
      </c>
      <c r="K171" s="17"/>
      <c r="L171" s="17"/>
      <c r="M171" s="17"/>
      <c r="N171" s="84"/>
      <c r="O171" s="189"/>
      <c r="P171" s="190"/>
      <c r="Q171" s="191"/>
    </row>
    <row r="172" spans="1:17" x14ac:dyDescent="0.2">
      <c r="A172" s="177"/>
      <c r="B172" s="53">
        <v>20</v>
      </c>
      <c r="C172" s="32">
        <v>0</v>
      </c>
      <c r="D172" s="17">
        <v>0</v>
      </c>
      <c r="E172" s="17">
        <v>0</v>
      </c>
      <c r="F172" s="17">
        <v>0</v>
      </c>
      <c r="G172" s="17">
        <v>1.1300000000000001</v>
      </c>
      <c r="H172" s="17">
        <v>1.02</v>
      </c>
      <c r="I172" s="17">
        <v>0</v>
      </c>
      <c r="J172" s="17">
        <v>0</v>
      </c>
      <c r="K172" s="17"/>
      <c r="L172" s="17"/>
      <c r="M172" s="17"/>
      <c r="N172" s="84"/>
      <c r="O172" s="164"/>
      <c r="P172" s="165"/>
      <c r="Q172" s="166"/>
    </row>
    <row r="173" spans="1:17" x14ac:dyDescent="0.2">
      <c r="A173" s="177"/>
      <c r="B173" s="53">
        <v>21</v>
      </c>
      <c r="C173" s="32">
        <v>0</v>
      </c>
      <c r="D173" s="17">
        <v>0</v>
      </c>
      <c r="E173" s="17">
        <v>0</v>
      </c>
      <c r="F173" s="17">
        <v>0</v>
      </c>
      <c r="G173" s="17">
        <v>1.1599999999999999</v>
      </c>
      <c r="H173" s="17">
        <v>2.4700000000000002</v>
      </c>
      <c r="I173" s="17">
        <v>0</v>
      </c>
      <c r="J173" s="17">
        <v>0.68</v>
      </c>
      <c r="K173" s="17"/>
      <c r="L173" s="17"/>
      <c r="M173" s="17"/>
      <c r="N173" s="84"/>
      <c r="O173" s="155"/>
      <c r="P173" s="156"/>
      <c r="Q173" s="157"/>
    </row>
    <row r="174" spans="1:17" x14ac:dyDescent="0.2">
      <c r="A174" s="177"/>
      <c r="B174" s="53">
        <v>22</v>
      </c>
      <c r="C174" s="32">
        <v>0</v>
      </c>
      <c r="D174" s="17">
        <v>0</v>
      </c>
      <c r="E174" s="17">
        <v>0</v>
      </c>
      <c r="F174" s="17">
        <v>0</v>
      </c>
      <c r="G174" s="17">
        <v>1.37</v>
      </c>
      <c r="H174" s="17">
        <v>1.9700000000000002</v>
      </c>
      <c r="I174" s="17">
        <v>0</v>
      </c>
      <c r="J174" s="17">
        <v>0.65</v>
      </c>
      <c r="K174" s="17"/>
      <c r="L174" s="17"/>
      <c r="M174" s="17"/>
      <c r="N174" s="84"/>
      <c r="O174" s="155"/>
      <c r="P174" s="156"/>
      <c r="Q174" s="157"/>
    </row>
    <row r="175" spans="1:17" x14ac:dyDescent="0.2">
      <c r="A175" s="177"/>
      <c r="B175" s="53">
        <v>23</v>
      </c>
      <c r="C175" s="32">
        <v>0</v>
      </c>
      <c r="D175" s="17">
        <v>0</v>
      </c>
      <c r="E175" s="17">
        <v>0</v>
      </c>
      <c r="F175" s="17">
        <v>0.04</v>
      </c>
      <c r="G175" s="17">
        <v>1.5699999999999998</v>
      </c>
      <c r="H175" s="17">
        <v>1.9700000000000002</v>
      </c>
      <c r="I175" s="17">
        <v>0</v>
      </c>
      <c r="J175" s="17">
        <v>0.65</v>
      </c>
      <c r="K175" s="17"/>
      <c r="L175" s="17"/>
      <c r="M175" s="17"/>
      <c r="N175" s="84"/>
      <c r="O175" s="155"/>
      <c r="P175" s="156"/>
      <c r="Q175" s="157"/>
    </row>
    <row r="176" spans="1:17" x14ac:dyDescent="0.2">
      <c r="A176" s="177"/>
      <c r="B176" s="53">
        <v>24</v>
      </c>
      <c r="C176" s="32">
        <v>0</v>
      </c>
      <c r="D176" s="17">
        <v>0</v>
      </c>
      <c r="E176" s="17">
        <v>0</v>
      </c>
      <c r="F176" s="17">
        <v>0.1</v>
      </c>
      <c r="G176" s="17">
        <v>1.03</v>
      </c>
      <c r="H176" s="17">
        <v>1.1400000000000001</v>
      </c>
      <c r="I176" s="17">
        <v>0</v>
      </c>
      <c r="J176" s="17">
        <v>0.32</v>
      </c>
      <c r="K176" s="17"/>
      <c r="L176" s="17"/>
      <c r="M176" s="17"/>
      <c r="N176" s="84"/>
      <c r="O176" s="155"/>
      <c r="P176" s="156"/>
      <c r="Q176" s="157"/>
    </row>
    <row r="177" spans="1:17" x14ac:dyDescent="0.2">
      <c r="A177" s="177"/>
      <c r="B177" s="53">
        <v>25</v>
      </c>
      <c r="C177" s="32">
        <v>0</v>
      </c>
      <c r="D177" s="17">
        <v>0</v>
      </c>
      <c r="E177" s="17">
        <v>0</v>
      </c>
      <c r="F177" s="17">
        <v>0.1</v>
      </c>
      <c r="G177" s="17">
        <v>1.0899999999999999</v>
      </c>
      <c r="H177" s="17">
        <v>0.98</v>
      </c>
      <c r="I177" s="17">
        <v>0</v>
      </c>
      <c r="J177" s="17">
        <v>0.24</v>
      </c>
      <c r="K177" s="17"/>
      <c r="L177" s="17"/>
      <c r="M177" s="17"/>
      <c r="N177" s="84"/>
      <c r="O177" s="155"/>
      <c r="P177" s="156"/>
      <c r="Q177" s="157"/>
    </row>
    <row r="178" spans="1:17" x14ac:dyDescent="0.2">
      <c r="A178" s="177"/>
      <c r="B178" s="53">
        <v>26</v>
      </c>
      <c r="C178" s="32">
        <v>0</v>
      </c>
      <c r="D178" s="17">
        <v>0</v>
      </c>
      <c r="E178" s="17">
        <v>0</v>
      </c>
      <c r="F178" s="17">
        <v>0.3</v>
      </c>
      <c r="G178" s="17">
        <v>1.28</v>
      </c>
      <c r="H178" s="17">
        <v>1.4500000000000002</v>
      </c>
      <c r="I178" s="17">
        <v>0</v>
      </c>
      <c r="J178" s="17">
        <v>0.01</v>
      </c>
      <c r="K178" s="17"/>
      <c r="L178" s="17"/>
      <c r="M178" s="17"/>
      <c r="N178" s="84"/>
      <c r="O178" s="155"/>
      <c r="P178" s="156"/>
      <c r="Q178" s="157"/>
    </row>
    <row r="179" spans="1:17" x14ac:dyDescent="0.2">
      <c r="A179" s="177"/>
      <c r="B179" s="53">
        <v>27</v>
      </c>
      <c r="C179" s="32">
        <v>0</v>
      </c>
      <c r="D179" s="17">
        <v>0</v>
      </c>
      <c r="E179" s="17">
        <v>0</v>
      </c>
      <c r="F179" s="17">
        <v>0</v>
      </c>
      <c r="G179" s="17">
        <v>0.13999999999999999</v>
      </c>
      <c r="H179" s="17">
        <v>1.1100000000000001</v>
      </c>
      <c r="I179" s="17">
        <v>0</v>
      </c>
      <c r="J179" s="17">
        <v>1.3900000000000001</v>
      </c>
      <c r="K179" s="17"/>
      <c r="L179" s="17"/>
      <c r="M179" s="17"/>
      <c r="N179" s="84"/>
      <c r="O179" s="164"/>
      <c r="P179" s="165"/>
      <c r="Q179" s="166"/>
    </row>
    <row r="180" spans="1:17" x14ac:dyDescent="0.2">
      <c r="A180" s="177"/>
      <c r="B180" s="53">
        <v>28</v>
      </c>
      <c r="C180" s="32">
        <v>0</v>
      </c>
      <c r="D180" s="17">
        <v>0</v>
      </c>
      <c r="E180" s="17">
        <v>0</v>
      </c>
      <c r="F180" s="17">
        <v>0</v>
      </c>
      <c r="G180" s="17">
        <v>1.65</v>
      </c>
      <c r="H180" s="17">
        <v>1.1100000000000001</v>
      </c>
      <c r="I180" s="17">
        <v>0</v>
      </c>
      <c r="J180" s="17">
        <v>2.4</v>
      </c>
      <c r="K180" s="17"/>
      <c r="L180" s="17"/>
      <c r="M180" s="17"/>
      <c r="N180" s="84"/>
      <c r="O180" s="155"/>
      <c r="P180" s="156"/>
      <c r="Q180" s="157"/>
    </row>
    <row r="181" spans="1:17" x14ac:dyDescent="0.2">
      <c r="A181" s="177"/>
      <c r="B181" s="53">
        <v>29</v>
      </c>
      <c r="C181" s="32">
        <v>0</v>
      </c>
      <c r="D181" s="17">
        <v>0</v>
      </c>
      <c r="E181" s="17">
        <v>0</v>
      </c>
      <c r="F181" s="17">
        <v>0.49</v>
      </c>
      <c r="G181" s="17">
        <v>1</v>
      </c>
      <c r="H181" s="17">
        <v>1.1100000000000001</v>
      </c>
      <c r="I181" s="17">
        <v>0</v>
      </c>
      <c r="J181" s="17"/>
      <c r="K181" s="17"/>
      <c r="L181" s="17"/>
      <c r="M181" s="17"/>
      <c r="N181" s="84"/>
      <c r="O181" s="155"/>
      <c r="P181" s="156"/>
      <c r="Q181" s="157"/>
    </row>
    <row r="182" spans="1:17" x14ac:dyDescent="0.2">
      <c r="A182" s="177"/>
      <c r="B182" s="53">
        <v>30</v>
      </c>
      <c r="C182" s="32">
        <v>0</v>
      </c>
      <c r="D182" s="17">
        <v>0</v>
      </c>
      <c r="E182" s="17">
        <v>0</v>
      </c>
      <c r="F182" s="17">
        <v>0.78</v>
      </c>
      <c r="G182" s="17">
        <v>0.75</v>
      </c>
      <c r="H182" s="17">
        <v>2.02</v>
      </c>
      <c r="I182" s="17">
        <v>0</v>
      </c>
      <c r="J182" s="75"/>
      <c r="K182" s="17"/>
      <c r="L182" s="17"/>
      <c r="M182" s="17"/>
      <c r="N182" s="84"/>
      <c r="O182" s="155"/>
      <c r="P182" s="156"/>
      <c r="Q182" s="157"/>
    </row>
    <row r="183" spans="1:17" ht="15.75" thickBot="1" x14ac:dyDescent="0.25">
      <c r="A183" s="178"/>
      <c r="B183" s="56">
        <v>31</v>
      </c>
      <c r="C183" s="61">
        <v>0</v>
      </c>
      <c r="D183" s="87">
        <v>0</v>
      </c>
      <c r="E183" s="74"/>
      <c r="F183" s="57">
        <v>0.7</v>
      </c>
      <c r="G183" s="74"/>
      <c r="H183" s="57">
        <v>2.0499999999999998</v>
      </c>
      <c r="I183" s="57">
        <v>0</v>
      </c>
      <c r="J183" s="74"/>
      <c r="K183" s="57"/>
      <c r="L183" s="74"/>
      <c r="M183" s="57"/>
      <c r="N183" s="85"/>
      <c r="O183" s="158"/>
      <c r="P183" s="159"/>
      <c r="Q183" s="160"/>
    </row>
  </sheetData>
  <mergeCells count="199">
    <mergeCell ref="O147:Q147"/>
    <mergeCell ref="O148:Q148"/>
    <mergeCell ref="O149:Q149"/>
    <mergeCell ref="O138:Q138"/>
    <mergeCell ref="O139:Q139"/>
    <mergeCell ref="O140:Q140"/>
    <mergeCell ref="O141:Q141"/>
    <mergeCell ref="O142:Q142"/>
    <mergeCell ref="O143:Q143"/>
    <mergeCell ref="O144:Q144"/>
    <mergeCell ref="O145:Q145"/>
    <mergeCell ref="O146:Q146"/>
    <mergeCell ref="A117:A118"/>
    <mergeCell ref="B117:B118"/>
    <mergeCell ref="C117:Q117"/>
    <mergeCell ref="O118:Q118"/>
    <mergeCell ref="A119:A149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33:Q133"/>
    <mergeCell ref="O134:Q134"/>
    <mergeCell ref="O135:Q135"/>
    <mergeCell ref="O136:Q136"/>
    <mergeCell ref="O137:Q137"/>
    <mergeCell ref="O113:Q113"/>
    <mergeCell ref="O114:Q114"/>
    <mergeCell ref="O115:Q115"/>
    <mergeCell ref="A116:Q116"/>
    <mergeCell ref="O104:Q104"/>
    <mergeCell ref="O105:Q105"/>
    <mergeCell ref="O106:Q106"/>
    <mergeCell ref="O107:Q107"/>
    <mergeCell ref="O108:Q108"/>
    <mergeCell ref="O109:Q109"/>
    <mergeCell ref="O110:Q110"/>
    <mergeCell ref="O111:Q111"/>
    <mergeCell ref="O112:Q112"/>
    <mergeCell ref="A83:A84"/>
    <mergeCell ref="B83:B84"/>
    <mergeCell ref="C83:Q83"/>
    <mergeCell ref="O84:Q84"/>
    <mergeCell ref="A85:A115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O79:Q79"/>
    <mergeCell ref="O80:Q80"/>
    <mergeCell ref="O81:Q81"/>
    <mergeCell ref="A82:Q82"/>
    <mergeCell ref="O70:Q70"/>
    <mergeCell ref="O71:Q71"/>
    <mergeCell ref="O72:Q72"/>
    <mergeCell ref="O73:Q73"/>
    <mergeCell ref="O74:Q74"/>
    <mergeCell ref="O75:Q75"/>
    <mergeCell ref="O76:Q76"/>
    <mergeCell ref="O77:Q77"/>
    <mergeCell ref="O78:Q78"/>
    <mergeCell ref="A49:A50"/>
    <mergeCell ref="B49:B50"/>
    <mergeCell ref="C49:Q49"/>
    <mergeCell ref="O50:Q50"/>
    <mergeCell ref="A51:A81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O69:Q69"/>
    <mergeCell ref="A1:N1"/>
    <mergeCell ref="B3:N3"/>
    <mergeCell ref="B4:N4"/>
    <mergeCell ref="B6:N6"/>
    <mergeCell ref="A8:C8"/>
    <mergeCell ref="J8:K8"/>
    <mergeCell ref="L8:N8"/>
    <mergeCell ref="B11:C11"/>
    <mergeCell ref="A9:C9"/>
    <mergeCell ref="J9:K9"/>
    <mergeCell ref="L9:N9"/>
    <mergeCell ref="B10:C10"/>
    <mergeCell ref="J10:K10"/>
    <mergeCell ref="L10:Q10"/>
    <mergeCell ref="D11:E11"/>
    <mergeCell ref="A15:A16"/>
    <mergeCell ref="B15:B16"/>
    <mergeCell ref="C15:Q15"/>
    <mergeCell ref="O16:Q16"/>
    <mergeCell ref="A17:A47"/>
    <mergeCell ref="O17:Q17"/>
    <mergeCell ref="O18:Q18"/>
    <mergeCell ref="O19:Q19"/>
    <mergeCell ref="O20:Q20"/>
    <mergeCell ref="O21:Q21"/>
    <mergeCell ref="O22:Q22"/>
    <mergeCell ref="O23:Q23"/>
    <mergeCell ref="O24:Q24"/>
    <mergeCell ref="O25:Q25"/>
    <mergeCell ref="O26:Q26"/>
    <mergeCell ref="O27:Q27"/>
    <mergeCell ref="O33:Q33"/>
    <mergeCell ref="O34:Q34"/>
    <mergeCell ref="O35:Q35"/>
    <mergeCell ref="O36:Q36"/>
    <mergeCell ref="O37:Q37"/>
    <mergeCell ref="O28:Q28"/>
    <mergeCell ref="O29:Q29"/>
    <mergeCell ref="O30:Q30"/>
    <mergeCell ref="O31:Q31"/>
    <mergeCell ref="O32:Q32"/>
    <mergeCell ref="A48:Q48"/>
    <mergeCell ref="O43:Q43"/>
    <mergeCell ref="O44:Q44"/>
    <mergeCell ref="O45:Q45"/>
    <mergeCell ref="O46:Q46"/>
    <mergeCell ref="O47:Q47"/>
    <mergeCell ref="O38:Q38"/>
    <mergeCell ref="O39:Q39"/>
    <mergeCell ref="O40:Q40"/>
    <mergeCell ref="O41:Q41"/>
    <mergeCell ref="O42:Q42"/>
    <mergeCell ref="A150:Q150"/>
    <mergeCell ref="A151:A152"/>
    <mergeCell ref="B151:B152"/>
    <mergeCell ref="C151:Q151"/>
    <mergeCell ref="O152:Q152"/>
    <mergeCell ref="A153:A183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169:Q169"/>
    <mergeCell ref="O170:Q170"/>
    <mergeCell ref="O180:Q180"/>
    <mergeCell ref="O181:Q181"/>
    <mergeCell ref="O182:Q182"/>
    <mergeCell ref="O183:Q183"/>
    <mergeCell ref="O171:Q171"/>
    <mergeCell ref="O172:Q172"/>
    <mergeCell ref="O173:Q173"/>
    <mergeCell ref="O174:Q174"/>
    <mergeCell ref="O175:Q175"/>
    <mergeCell ref="O176:Q176"/>
    <mergeCell ref="O177:Q177"/>
    <mergeCell ref="O178:Q178"/>
    <mergeCell ref="O179:Q179"/>
  </mergeCells>
  <hyperlinks>
    <hyperlink ref="D9" r:id="rId1" xr:uid="{00000000-0004-0000-0300-000000000000}"/>
  </hyperlinks>
  <pageMargins left="0.7" right="0.7" top="0.75" bottom="0.75" header="0.3" footer="0.3"/>
  <pageSetup paperSize="9" scale="4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83"/>
  <sheetViews>
    <sheetView zoomScale="85" zoomScaleNormal="85" workbookViewId="0">
      <pane ySplit="13" topLeftCell="A150" activePane="bottomLeft" state="frozen"/>
      <selection pane="bottomLeft" activeCell="O175" sqref="O175:Q175"/>
    </sheetView>
  </sheetViews>
  <sheetFormatPr defaultRowHeight="15" x14ac:dyDescent="0.2"/>
  <cols>
    <col min="1" max="1" width="4.77734375" customWidth="1"/>
    <col min="14" max="16" width="8.88671875" customWidth="1"/>
    <col min="17" max="17" width="78.109375" customWidth="1"/>
  </cols>
  <sheetData>
    <row r="1" spans="1:17" ht="26.25" x14ac:dyDescent="0.4">
      <c r="A1" s="148" t="s">
        <v>27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49" t="s">
        <v>28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34"/>
      <c r="P3" s="34"/>
    </row>
    <row r="4" spans="1:17" ht="15.75" x14ac:dyDescent="0.25">
      <c r="A4" s="35"/>
      <c r="B4" s="150" t="s">
        <v>29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51" t="s">
        <v>24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3" t="s">
        <v>17</v>
      </c>
      <c r="B8" s="133"/>
      <c r="C8" s="133"/>
      <c r="D8" s="19">
        <v>1684</v>
      </c>
      <c r="E8" s="1"/>
      <c r="F8" s="1"/>
      <c r="G8" s="1"/>
      <c r="H8" s="1"/>
      <c r="I8" s="1"/>
      <c r="J8" s="133" t="s">
        <v>35</v>
      </c>
      <c r="K8" s="133"/>
      <c r="L8" s="152" t="s">
        <v>30</v>
      </c>
      <c r="M8" s="152"/>
      <c r="N8" s="152"/>
      <c r="O8" s="81"/>
      <c r="P8" s="81"/>
    </row>
    <row r="9" spans="1:17" ht="19.5" customHeight="1" x14ac:dyDescent="0.25">
      <c r="A9" s="133" t="s">
        <v>18</v>
      </c>
      <c r="B9" s="133"/>
      <c r="C9" s="133"/>
      <c r="D9" s="10" t="s">
        <v>34</v>
      </c>
      <c r="E9" s="1"/>
      <c r="F9" s="1"/>
      <c r="G9" s="1"/>
      <c r="H9" s="1"/>
      <c r="I9" s="1"/>
      <c r="J9" s="153" t="s">
        <v>21</v>
      </c>
      <c r="K9" s="153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3" t="s">
        <v>19</v>
      </c>
      <c r="C10" s="133"/>
      <c r="D10" s="13" t="s">
        <v>20</v>
      </c>
      <c r="E10" s="1"/>
      <c r="F10" s="2"/>
      <c r="G10" s="2"/>
      <c r="H10" s="2"/>
      <c r="I10" s="2"/>
      <c r="J10" s="153" t="s">
        <v>4</v>
      </c>
      <c r="K10" s="153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197" t="s">
        <v>47</v>
      </c>
      <c r="C11" s="197"/>
      <c r="D11" s="198">
        <v>45708</v>
      </c>
      <c r="E11" s="198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ht="15.75" thickBot="1" x14ac:dyDescent="0.25">
      <c r="A15" s="167" t="s">
        <v>42</v>
      </c>
      <c r="B15" s="169" t="s">
        <v>45</v>
      </c>
      <c r="C15" s="171" t="s">
        <v>46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2"/>
    </row>
    <row r="16" spans="1:17" ht="81.75" customHeight="1" thickBot="1" x14ac:dyDescent="0.25">
      <c r="A16" s="168"/>
      <c r="B16" s="170"/>
      <c r="C16" s="86">
        <v>44013</v>
      </c>
      <c r="D16" s="86">
        <v>44044</v>
      </c>
      <c r="E16" s="86">
        <v>44075</v>
      </c>
      <c r="F16" s="86">
        <v>44105</v>
      </c>
      <c r="G16" s="86">
        <v>44136</v>
      </c>
      <c r="H16" s="86">
        <v>44166</v>
      </c>
      <c r="I16" s="86">
        <v>44197</v>
      </c>
      <c r="J16" s="86">
        <v>44228</v>
      </c>
      <c r="K16" s="86">
        <v>44256</v>
      </c>
      <c r="L16" s="86">
        <v>44287</v>
      </c>
      <c r="M16" s="86">
        <v>44317</v>
      </c>
      <c r="N16" s="86">
        <v>44348</v>
      </c>
      <c r="O16" s="173" t="s">
        <v>23</v>
      </c>
      <c r="P16" s="174"/>
      <c r="Q16" s="175"/>
    </row>
    <row r="17" spans="1:17" x14ac:dyDescent="0.2">
      <c r="A17" s="176" t="s">
        <v>50</v>
      </c>
      <c r="B17" s="49">
        <v>1</v>
      </c>
      <c r="C17" s="59">
        <v>0.74</v>
      </c>
      <c r="D17" s="51">
        <v>3.44</v>
      </c>
      <c r="E17" s="51">
        <v>1.5640000000000001</v>
      </c>
      <c r="F17" s="51">
        <v>1.8169999999999999</v>
      </c>
      <c r="G17" s="51">
        <v>3.7690000000000001</v>
      </c>
      <c r="H17" s="51">
        <v>0.56599999999999995</v>
      </c>
      <c r="I17" s="51">
        <v>2.4E-2</v>
      </c>
      <c r="J17" s="51">
        <v>0.874</v>
      </c>
      <c r="K17" s="51">
        <v>2.1960000000000002</v>
      </c>
      <c r="L17" s="51">
        <v>6.8319999999999999</v>
      </c>
      <c r="M17" s="51">
        <v>1.101</v>
      </c>
      <c r="N17" s="83">
        <v>1.462</v>
      </c>
      <c r="O17" s="202"/>
      <c r="P17" s="203"/>
      <c r="Q17" s="204"/>
    </row>
    <row r="18" spans="1:17" x14ac:dyDescent="0.2">
      <c r="A18" s="177"/>
      <c r="B18" s="53">
        <v>2</v>
      </c>
      <c r="C18" s="32">
        <v>0.748</v>
      </c>
      <c r="D18" s="17">
        <v>3.319</v>
      </c>
      <c r="E18" s="17">
        <v>1.6120000000000001</v>
      </c>
      <c r="F18" s="17">
        <v>2.0110000000000001</v>
      </c>
      <c r="G18" s="17">
        <v>3.3130000000000002</v>
      </c>
      <c r="H18" s="17">
        <v>0.16900000000000001</v>
      </c>
      <c r="I18" s="17">
        <v>0.376</v>
      </c>
      <c r="J18" s="17">
        <v>1.93</v>
      </c>
      <c r="K18" s="17">
        <v>2.1360000000000001</v>
      </c>
      <c r="L18" s="17">
        <v>6.9210000000000003</v>
      </c>
      <c r="M18" s="17">
        <v>1.111</v>
      </c>
      <c r="N18" s="84">
        <v>1.4350000000000001</v>
      </c>
      <c r="O18" s="155"/>
      <c r="P18" s="156"/>
      <c r="Q18" s="157"/>
    </row>
    <row r="19" spans="1:17" x14ac:dyDescent="0.2">
      <c r="A19" s="177"/>
      <c r="B19" s="53">
        <v>3</v>
      </c>
      <c r="C19" s="32">
        <v>0.73699999999999999</v>
      </c>
      <c r="D19" s="17">
        <v>3.1190000000000002</v>
      </c>
      <c r="E19" s="17">
        <v>1.5780000000000001</v>
      </c>
      <c r="F19" s="17">
        <v>3.0339999999999998</v>
      </c>
      <c r="G19" s="17">
        <v>2.7530000000000001</v>
      </c>
      <c r="H19" s="17">
        <v>1.6E-2</v>
      </c>
      <c r="I19" s="17">
        <v>4.4999999999999998E-2</v>
      </c>
      <c r="J19" s="17">
        <v>2.2909999999999999</v>
      </c>
      <c r="K19" s="17">
        <v>2.0169999999999999</v>
      </c>
      <c r="L19" s="17">
        <v>6.7990000000000004</v>
      </c>
      <c r="M19" s="17">
        <v>1.1679999999999999</v>
      </c>
      <c r="N19" s="84">
        <v>1.3120000000000001</v>
      </c>
      <c r="O19" s="155"/>
      <c r="P19" s="156"/>
      <c r="Q19" s="157"/>
    </row>
    <row r="20" spans="1:17" x14ac:dyDescent="0.2">
      <c r="A20" s="177"/>
      <c r="B20" s="53">
        <v>4</v>
      </c>
      <c r="C20" s="32">
        <v>0.753</v>
      </c>
      <c r="D20" s="17">
        <v>2.988</v>
      </c>
      <c r="E20" s="17">
        <v>1.5640000000000001</v>
      </c>
      <c r="F20" s="17">
        <v>0.71399999999999997</v>
      </c>
      <c r="G20" s="17">
        <v>2.1749999999999998</v>
      </c>
      <c r="H20" s="17">
        <v>1.4E-2</v>
      </c>
      <c r="I20" s="17">
        <v>1.4999999999999999E-2</v>
      </c>
      <c r="J20" s="17">
        <v>2.2690000000000001</v>
      </c>
      <c r="K20" s="17">
        <v>1.923</v>
      </c>
      <c r="L20" s="17">
        <v>6.7080000000000002</v>
      </c>
      <c r="M20" s="17">
        <v>1.179</v>
      </c>
      <c r="N20" s="84">
        <v>1.2250000000000001</v>
      </c>
      <c r="O20" s="155"/>
      <c r="P20" s="156"/>
      <c r="Q20" s="157"/>
    </row>
    <row r="21" spans="1:17" x14ac:dyDescent="0.2">
      <c r="A21" s="177"/>
      <c r="B21" s="53">
        <v>5</v>
      </c>
      <c r="C21" s="32">
        <v>0.749</v>
      </c>
      <c r="D21" s="17">
        <v>2.77</v>
      </c>
      <c r="E21" s="17">
        <v>1.605</v>
      </c>
      <c r="F21" s="17">
        <v>0.63100000000000001</v>
      </c>
      <c r="G21" s="17">
        <v>1.667</v>
      </c>
      <c r="H21" s="17">
        <v>1.4999999999999999E-2</v>
      </c>
      <c r="I21" s="17">
        <v>1.6E-2</v>
      </c>
      <c r="J21" s="17">
        <v>2.5190000000000001</v>
      </c>
      <c r="K21" s="17">
        <v>1.843</v>
      </c>
      <c r="L21" s="17">
        <v>5.9749999999999996</v>
      </c>
      <c r="M21" s="17">
        <v>1.286</v>
      </c>
      <c r="N21" s="84">
        <v>1.22</v>
      </c>
      <c r="O21" s="164"/>
      <c r="P21" s="165"/>
      <c r="Q21" s="166"/>
    </row>
    <row r="22" spans="1:17" x14ac:dyDescent="0.2">
      <c r="A22" s="177"/>
      <c r="B22" s="53">
        <v>6</v>
      </c>
      <c r="C22" s="32">
        <v>0.77400000000000002</v>
      </c>
      <c r="D22" s="17">
        <v>2.5510000000000002</v>
      </c>
      <c r="E22" s="17">
        <v>1.5669999999999999</v>
      </c>
      <c r="F22" s="17">
        <v>0.57299999999999995</v>
      </c>
      <c r="G22" s="17">
        <v>1.794</v>
      </c>
      <c r="H22" s="17">
        <v>2.5000000000000001E-2</v>
      </c>
      <c r="I22" s="17">
        <v>1.4999999999999999E-2</v>
      </c>
      <c r="J22" s="17">
        <v>2.5449999999999999</v>
      </c>
      <c r="K22" s="17">
        <v>1.7410000000000001</v>
      </c>
      <c r="L22" s="17">
        <v>5.7359999999999998</v>
      </c>
      <c r="M22" s="17">
        <v>1.2789999999999999</v>
      </c>
      <c r="N22" s="84">
        <v>1.3180000000000001</v>
      </c>
      <c r="O22" s="155"/>
      <c r="P22" s="156"/>
      <c r="Q22" s="157"/>
    </row>
    <row r="23" spans="1:17" x14ac:dyDescent="0.2">
      <c r="A23" s="177"/>
      <c r="B23" s="53">
        <v>7</v>
      </c>
      <c r="C23" s="32">
        <v>0.76400000000000001</v>
      </c>
      <c r="D23" s="17">
        <v>2.415</v>
      </c>
      <c r="E23" s="17">
        <v>1.573</v>
      </c>
      <c r="F23" s="17">
        <v>2.387</v>
      </c>
      <c r="G23" s="17">
        <v>1.829</v>
      </c>
      <c r="H23" s="17">
        <v>2.3599999999999999E-2</v>
      </c>
      <c r="I23" s="17">
        <v>1.4E-2</v>
      </c>
      <c r="J23" s="17">
        <v>2.5</v>
      </c>
      <c r="K23" s="17">
        <v>1.7290000000000001</v>
      </c>
      <c r="L23" s="17">
        <v>5.4359999999999999</v>
      </c>
      <c r="M23" s="17">
        <v>1.52</v>
      </c>
      <c r="N23" s="84">
        <v>1.4259999999999999</v>
      </c>
      <c r="O23" s="189"/>
      <c r="P23" s="190"/>
      <c r="Q23" s="191"/>
    </row>
    <row r="24" spans="1:17" x14ac:dyDescent="0.2">
      <c r="A24" s="177"/>
      <c r="B24" s="53">
        <v>8</v>
      </c>
      <c r="C24" s="32">
        <v>0.82699999999999996</v>
      </c>
      <c r="D24" s="17">
        <v>2.3340000000000001</v>
      </c>
      <c r="E24" s="17">
        <v>1.597</v>
      </c>
      <c r="F24" s="17">
        <v>1.883</v>
      </c>
      <c r="G24" s="17">
        <v>1.792</v>
      </c>
      <c r="H24" s="17">
        <v>3.1E-2</v>
      </c>
      <c r="I24" s="17">
        <v>1.6E-2</v>
      </c>
      <c r="J24" s="17">
        <v>2.351</v>
      </c>
      <c r="K24" s="17">
        <v>1.6379999999999999</v>
      </c>
      <c r="L24" s="17">
        <v>5.266</v>
      </c>
      <c r="M24" s="17">
        <v>1.9830000000000001</v>
      </c>
      <c r="N24" s="84">
        <v>1.0900000000000001</v>
      </c>
      <c r="O24" s="207"/>
      <c r="P24" s="195"/>
      <c r="Q24" s="196"/>
    </row>
    <row r="25" spans="1:17" x14ac:dyDescent="0.2">
      <c r="A25" s="177"/>
      <c r="B25" s="53">
        <v>9</v>
      </c>
      <c r="C25" s="32">
        <v>1.0129999999999999</v>
      </c>
      <c r="D25" s="17">
        <v>2.2810000000000001</v>
      </c>
      <c r="E25" s="17">
        <v>1.3260000000000001</v>
      </c>
      <c r="F25" s="17">
        <v>1.7509999999999999</v>
      </c>
      <c r="G25" s="17">
        <v>1.661</v>
      </c>
      <c r="H25" s="17">
        <v>3.2000000000000001E-2</v>
      </c>
      <c r="I25" s="17">
        <v>1.6E-2</v>
      </c>
      <c r="J25" s="17">
        <v>0.36699999999999999</v>
      </c>
      <c r="K25" s="17">
        <v>1.4139999999999999</v>
      </c>
      <c r="L25" s="17">
        <v>5.024</v>
      </c>
      <c r="M25" s="17">
        <v>2.1840000000000002</v>
      </c>
      <c r="N25" s="84">
        <v>0.83199999999999996</v>
      </c>
      <c r="O25" s="155"/>
      <c r="P25" s="156"/>
      <c r="Q25" s="157"/>
    </row>
    <row r="26" spans="1:17" x14ac:dyDescent="0.2">
      <c r="A26" s="177"/>
      <c r="B26" s="53">
        <v>10</v>
      </c>
      <c r="C26" s="32">
        <v>1.081</v>
      </c>
      <c r="D26" s="17">
        <v>2.5499999999999998</v>
      </c>
      <c r="E26" s="17">
        <v>1.556</v>
      </c>
      <c r="F26" s="17">
        <v>0.31</v>
      </c>
      <c r="G26" s="17">
        <v>1.675</v>
      </c>
      <c r="H26" s="17">
        <v>3.2000000000000001E-2</v>
      </c>
      <c r="I26" s="17">
        <v>2.7E-2</v>
      </c>
      <c r="J26" s="17">
        <v>4.8000000000000001E-2</v>
      </c>
      <c r="K26" s="17">
        <v>1.5069999999999999</v>
      </c>
      <c r="L26" s="17">
        <v>4.8259999999999996</v>
      </c>
      <c r="M26" s="17">
        <v>2.2330000000000001</v>
      </c>
      <c r="N26" s="84">
        <v>1.0669999999999999</v>
      </c>
      <c r="O26" s="155"/>
      <c r="P26" s="156"/>
      <c r="Q26" s="157"/>
    </row>
    <row r="27" spans="1:17" x14ac:dyDescent="0.2">
      <c r="A27" s="177"/>
      <c r="B27" s="53">
        <v>11</v>
      </c>
      <c r="C27" s="32">
        <v>1.1499999999999999</v>
      </c>
      <c r="D27" s="17">
        <v>2.669</v>
      </c>
      <c r="E27" s="17">
        <v>1.94</v>
      </c>
      <c r="F27" s="17">
        <v>0.30299999999999999</v>
      </c>
      <c r="G27" s="17">
        <v>1.548</v>
      </c>
      <c r="H27" s="17">
        <v>1.4999999999999999E-2</v>
      </c>
      <c r="I27" s="17">
        <v>0.04</v>
      </c>
      <c r="J27" s="17">
        <v>1.7000000000000001E-2</v>
      </c>
      <c r="K27" s="17">
        <v>1.4910000000000001</v>
      </c>
      <c r="L27" s="17">
        <v>4.7610000000000001</v>
      </c>
      <c r="M27" s="17">
        <v>2.2349999999999999</v>
      </c>
      <c r="N27" s="84">
        <v>1.3140000000000001</v>
      </c>
      <c r="O27" s="155"/>
      <c r="P27" s="156"/>
      <c r="Q27" s="157"/>
    </row>
    <row r="28" spans="1:17" x14ac:dyDescent="0.2">
      <c r="A28" s="177"/>
      <c r="B28" s="53">
        <v>12</v>
      </c>
      <c r="C28" s="32">
        <v>1.2450000000000001</v>
      </c>
      <c r="D28" s="17">
        <v>2.6059999999999999</v>
      </c>
      <c r="E28" s="17">
        <v>1.8759999999999999</v>
      </c>
      <c r="F28" s="17">
        <v>0.309</v>
      </c>
      <c r="G28" s="17">
        <v>1.4550000000000001</v>
      </c>
      <c r="H28" s="17">
        <v>0.01</v>
      </c>
      <c r="I28" s="17">
        <v>3.7999999999999999E-2</v>
      </c>
      <c r="J28" s="17">
        <v>0.02</v>
      </c>
      <c r="K28" s="17">
        <v>1.5009999999999999</v>
      </c>
      <c r="L28" s="17">
        <v>4.5460000000000003</v>
      </c>
      <c r="M28" s="17">
        <v>2.2040000000000002</v>
      </c>
      <c r="N28" s="84">
        <v>1.6020000000000001</v>
      </c>
      <c r="O28" s="164"/>
      <c r="P28" s="165"/>
      <c r="Q28" s="166"/>
    </row>
    <row r="29" spans="1:17" x14ac:dyDescent="0.2">
      <c r="A29" s="177"/>
      <c r="B29" s="53">
        <v>13</v>
      </c>
      <c r="C29" s="32">
        <v>1.329</v>
      </c>
      <c r="D29" s="17">
        <v>2.5619999999999998</v>
      </c>
      <c r="E29" s="17">
        <v>1.4950000000000001</v>
      </c>
      <c r="F29" s="17">
        <v>1.383</v>
      </c>
      <c r="G29" s="17">
        <v>1.3939999999999999</v>
      </c>
      <c r="H29" s="17">
        <v>2.3E-2</v>
      </c>
      <c r="I29" s="17">
        <v>5.6000000000000001E-2</v>
      </c>
      <c r="J29" s="17">
        <v>2.464</v>
      </c>
      <c r="K29" s="17">
        <v>1.472</v>
      </c>
      <c r="L29" s="17">
        <v>4.3280000000000003</v>
      </c>
      <c r="M29" s="17">
        <v>2.1829999999999998</v>
      </c>
      <c r="N29" s="84">
        <v>1.768</v>
      </c>
      <c r="O29" s="155"/>
      <c r="P29" s="156"/>
      <c r="Q29" s="157"/>
    </row>
    <row r="30" spans="1:17" x14ac:dyDescent="0.2">
      <c r="A30" s="177"/>
      <c r="B30" s="53">
        <v>14</v>
      </c>
      <c r="C30" s="32">
        <v>1.389</v>
      </c>
      <c r="D30" s="17">
        <v>2.5139999999999998</v>
      </c>
      <c r="E30" s="17">
        <v>1.4590000000000001</v>
      </c>
      <c r="F30" s="17">
        <v>2.976</v>
      </c>
      <c r="G30" s="17">
        <v>1.337</v>
      </c>
      <c r="H30" s="17">
        <v>2.7E-2</v>
      </c>
      <c r="I30" s="17">
        <v>5.2999999999999999E-2</v>
      </c>
      <c r="J30" s="17">
        <v>2.827</v>
      </c>
      <c r="K30" s="17">
        <v>1.454</v>
      </c>
      <c r="L30" s="17">
        <v>3.786</v>
      </c>
      <c r="M30" s="17">
        <v>2.258</v>
      </c>
      <c r="N30" s="84">
        <v>1.879</v>
      </c>
      <c r="O30" s="155"/>
      <c r="P30" s="156"/>
      <c r="Q30" s="157"/>
    </row>
    <row r="31" spans="1:17" x14ac:dyDescent="0.2">
      <c r="A31" s="177"/>
      <c r="B31" s="53">
        <v>15</v>
      </c>
      <c r="C31" s="32">
        <v>1.391</v>
      </c>
      <c r="D31" s="17">
        <v>2.5299999999999998</v>
      </c>
      <c r="E31" s="17">
        <v>1.86</v>
      </c>
      <c r="F31" s="17">
        <v>2.367</v>
      </c>
      <c r="G31" s="17">
        <v>1.2230000000000001</v>
      </c>
      <c r="H31" s="17">
        <v>2.5000000000000001E-2</v>
      </c>
      <c r="I31" s="17">
        <v>0.02</v>
      </c>
      <c r="J31" s="17">
        <v>2.56</v>
      </c>
      <c r="K31" s="17">
        <v>1.6120000000000001</v>
      </c>
      <c r="L31" s="17">
        <v>3.254</v>
      </c>
      <c r="M31" s="17">
        <v>2.2829999999999999</v>
      </c>
      <c r="N31" s="84">
        <v>1.865</v>
      </c>
      <c r="O31" s="155"/>
      <c r="P31" s="156"/>
      <c r="Q31" s="157"/>
    </row>
    <row r="32" spans="1:17" x14ac:dyDescent="0.2">
      <c r="A32" s="177"/>
      <c r="B32" s="53">
        <v>16</v>
      </c>
      <c r="C32" s="32">
        <v>1.353</v>
      </c>
      <c r="D32" s="17">
        <v>2.5219999999999998</v>
      </c>
      <c r="E32" s="17">
        <v>1.6859999999999999</v>
      </c>
      <c r="F32" s="17">
        <v>1.4419999999999999</v>
      </c>
      <c r="G32" s="17">
        <v>1.081</v>
      </c>
      <c r="H32" s="17">
        <v>2.4E-2</v>
      </c>
      <c r="I32" s="17">
        <v>1.4999999999999999E-2</v>
      </c>
      <c r="J32" s="17">
        <v>0.438</v>
      </c>
      <c r="K32" s="17">
        <v>1.538</v>
      </c>
      <c r="L32" s="17">
        <v>2.9430000000000001</v>
      </c>
      <c r="M32" s="17">
        <v>2.2490000000000001</v>
      </c>
      <c r="N32" s="84">
        <v>1.827</v>
      </c>
      <c r="O32" s="164"/>
      <c r="P32" s="165"/>
      <c r="Q32" s="166"/>
    </row>
    <row r="33" spans="1:17" x14ac:dyDescent="0.2">
      <c r="A33" s="177"/>
      <c r="B33" s="53">
        <v>17</v>
      </c>
      <c r="C33" s="32">
        <v>1.3420000000000001</v>
      </c>
      <c r="D33" s="17">
        <v>2.4249999999999998</v>
      </c>
      <c r="E33" s="17">
        <v>2.0139999999999998</v>
      </c>
      <c r="F33" s="17">
        <v>1.524</v>
      </c>
      <c r="G33" s="17">
        <v>0.95499999999999996</v>
      </c>
      <c r="H33" s="17">
        <v>2.8000000000000001E-2</v>
      </c>
      <c r="I33" s="17">
        <v>1.4999999999999999E-2</v>
      </c>
      <c r="J33" s="17">
        <v>5.0000000000000001E-3</v>
      </c>
      <c r="K33" s="17">
        <v>1.4990000000000001</v>
      </c>
      <c r="L33" s="17">
        <v>2.5609999999999999</v>
      </c>
      <c r="M33" s="17">
        <v>2.1680000000000001</v>
      </c>
      <c r="N33" s="84">
        <v>1.6559999999999999</v>
      </c>
      <c r="O33" s="155"/>
      <c r="P33" s="156"/>
      <c r="Q33" s="157"/>
    </row>
    <row r="34" spans="1:17" x14ac:dyDescent="0.2">
      <c r="A34" s="177"/>
      <c r="B34" s="53">
        <v>18</v>
      </c>
      <c r="C34" s="32">
        <v>1.331</v>
      </c>
      <c r="D34" s="17">
        <v>2.3039999999999998</v>
      </c>
      <c r="E34" s="17">
        <v>2.2650000000000001</v>
      </c>
      <c r="F34" s="17">
        <v>1.5329999999999999</v>
      </c>
      <c r="G34" s="72"/>
      <c r="H34" s="17">
        <v>1.9E-2</v>
      </c>
      <c r="I34" s="17">
        <v>1.7999999999999999E-2</v>
      </c>
      <c r="J34" s="17">
        <v>5.0000000000000001E-3</v>
      </c>
      <c r="K34" s="17">
        <v>1.556</v>
      </c>
      <c r="L34" s="17">
        <v>2.1230000000000002</v>
      </c>
      <c r="M34" s="17">
        <v>2.1659999999999999</v>
      </c>
      <c r="N34" s="84">
        <v>1.4710000000000001</v>
      </c>
      <c r="O34" s="189" t="s">
        <v>57</v>
      </c>
      <c r="P34" s="190"/>
      <c r="Q34" s="191"/>
    </row>
    <row r="35" spans="1:17" x14ac:dyDescent="0.2">
      <c r="A35" s="177"/>
      <c r="B35" s="53">
        <v>19</v>
      </c>
      <c r="C35" s="32">
        <v>1.292</v>
      </c>
      <c r="D35" s="17">
        <v>2.2650000000000001</v>
      </c>
      <c r="E35" s="17">
        <v>1.9910000000000001</v>
      </c>
      <c r="F35" s="17">
        <v>1.407</v>
      </c>
      <c r="G35" s="17">
        <v>1.7250000000000001</v>
      </c>
      <c r="H35" s="17">
        <v>2.5999999999999999E-2</v>
      </c>
      <c r="I35" s="17">
        <v>1.2999999999999999E-2</v>
      </c>
      <c r="J35" s="17">
        <v>8.0000000000000002E-3</v>
      </c>
      <c r="K35" s="17"/>
      <c r="L35" s="17">
        <v>1.9119999999999999</v>
      </c>
      <c r="M35" s="17">
        <v>2.1789999999999998</v>
      </c>
      <c r="N35" s="84">
        <v>1.587</v>
      </c>
      <c r="O35" s="189" t="s">
        <v>62</v>
      </c>
      <c r="P35" s="190"/>
      <c r="Q35" s="191"/>
    </row>
    <row r="36" spans="1:17" x14ac:dyDescent="0.2">
      <c r="A36" s="177"/>
      <c r="B36" s="53">
        <v>20</v>
      </c>
      <c r="C36" s="32">
        <v>1.2829999999999999</v>
      </c>
      <c r="D36" s="17">
        <v>2.1539999999999999</v>
      </c>
      <c r="E36" s="17">
        <v>1.278</v>
      </c>
      <c r="F36" s="17">
        <v>1.609</v>
      </c>
      <c r="G36" s="17">
        <v>0.79800000000000004</v>
      </c>
      <c r="H36" s="17">
        <v>1.0999999999999999E-2</v>
      </c>
      <c r="I36" s="17">
        <v>1.0999999999999999E-2</v>
      </c>
      <c r="J36" s="17">
        <v>8.9999999999999993E-3</v>
      </c>
      <c r="K36" s="17"/>
      <c r="L36" s="17">
        <v>1.7370000000000001</v>
      </c>
      <c r="M36" s="17">
        <v>2.133</v>
      </c>
      <c r="N36" s="84">
        <v>1.5580000000000001</v>
      </c>
      <c r="O36" s="164"/>
      <c r="P36" s="165"/>
      <c r="Q36" s="166"/>
    </row>
    <row r="37" spans="1:17" x14ac:dyDescent="0.2">
      <c r="A37" s="177"/>
      <c r="B37" s="53">
        <v>21</v>
      </c>
      <c r="C37" s="32">
        <v>1.28</v>
      </c>
      <c r="D37" s="17">
        <v>2.0680000000000001</v>
      </c>
      <c r="E37" s="17">
        <v>1.319</v>
      </c>
      <c r="F37" s="17">
        <v>3.2</v>
      </c>
      <c r="G37" s="17">
        <v>0.95099999999999996</v>
      </c>
      <c r="H37" s="17">
        <v>1.4E-2</v>
      </c>
      <c r="I37" s="17">
        <v>8.0000000000000002E-3</v>
      </c>
      <c r="J37" s="17">
        <v>8.9999999999999993E-3</v>
      </c>
      <c r="K37" s="17"/>
      <c r="L37" s="17">
        <v>1.623</v>
      </c>
      <c r="M37" s="17">
        <v>1.9990000000000001</v>
      </c>
      <c r="N37" s="84">
        <v>1.4630000000000001</v>
      </c>
      <c r="O37" s="155"/>
      <c r="P37" s="156"/>
      <c r="Q37" s="157"/>
    </row>
    <row r="38" spans="1:17" x14ac:dyDescent="0.2">
      <c r="A38" s="177"/>
      <c r="B38" s="53">
        <v>22</v>
      </c>
      <c r="C38" s="32">
        <v>1.2749999999999999</v>
      </c>
      <c r="D38" s="17">
        <v>1.9610000000000001</v>
      </c>
      <c r="E38" s="17">
        <v>1.91</v>
      </c>
      <c r="F38" s="17">
        <v>1.5980000000000001</v>
      </c>
      <c r="G38" s="17">
        <v>1.2250000000000001</v>
      </c>
      <c r="H38" s="17">
        <v>2.7E-2</v>
      </c>
      <c r="I38" s="17">
        <v>1.7000000000000001E-2</v>
      </c>
      <c r="J38" s="17">
        <v>0.01</v>
      </c>
      <c r="K38" s="17"/>
      <c r="L38" s="17">
        <v>1.5089999999999999</v>
      </c>
      <c r="M38" s="17">
        <v>1.879</v>
      </c>
      <c r="N38" s="84">
        <v>1.369</v>
      </c>
      <c r="O38" s="155"/>
      <c r="P38" s="156"/>
      <c r="Q38" s="157"/>
    </row>
    <row r="39" spans="1:17" x14ac:dyDescent="0.2">
      <c r="A39" s="177"/>
      <c r="B39" s="53">
        <v>23</v>
      </c>
      <c r="C39" s="32">
        <v>1.19</v>
      </c>
      <c r="D39" s="17">
        <v>1.911</v>
      </c>
      <c r="E39" s="17">
        <v>1.841</v>
      </c>
      <c r="F39" s="17">
        <v>1.1120000000000001</v>
      </c>
      <c r="G39" s="17">
        <v>1.1639999999999999</v>
      </c>
      <c r="H39" s="17">
        <v>3.3000000000000002E-2</v>
      </c>
      <c r="I39" s="17">
        <v>1.9E-2</v>
      </c>
      <c r="J39" s="17">
        <v>8.9999999999999993E-3</v>
      </c>
      <c r="K39" s="17"/>
      <c r="L39" s="17">
        <v>1.4139999999999999</v>
      </c>
      <c r="M39" s="17">
        <v>1.74</v>
      </c>
      <c r="N39" s="84">
        <v>1.2809999999999999</v>
      </c>
      <c r="O39" s="155"/>
      <c r="P39" s="156"/>
      <c r="Q39" s="157"/>
    </row>
    <row r="40" spans="1:17" x14ac:dyDescent="0.2">
      <c r="A40" s="177"/>
      <c r="B40" s="53">
        <v>24</v>
      </c>
      <c r="C40" s="32">
        <v>1.2150000000000001</v>
      </c>
      <c r="D40" s="17">
        <v>1.8320000000000001</v>
      </c>
      <c r="E40" s="17">
        <v>0.63</v>
      </c>
      <c r="F40" s="17">
        <v>0.70299999999999996</v>
      </c>
      <c r="G40" s="17">
        <v>1.22</v>
      </c>
      <c r="H40" s="17">
        <v>4.2000000000000003E-2</v>
      </c>
      <c r="I40" s="17">
        <v>1.2E-2</v>
      </c>
      <c r="J40" s="17">
        <v>0.01</v>
      </c>
      <c r="K40" s="17"/>
      <c r="L40" s="17">
        <v>1.3460000000000001</v>
      </c>
      <c r="M40" s="17">
        <v>1.679</v>
      </c>
      <c r="N40" s="84">
        <v>1.218</v>
      </c>
      <c r="O40" s="155"/>
      <c r="P40" s="156"/>
      <c r="Q40" s="157"/>
    </row>
    <row r="41" spans="1:17" x14ac:dyDescent="0.2">
      <c r="A41" s="177"/>
      <c r="B41" s="53">
        <v>25</v>
      </c>
      <c r="C41" s="32">
        <v>1.2509999999999999</v>
      </c>
      <c r="D41" s="17">
        <v>1.758</v>
      </c>
      <c r="E41" s="17">
        <v>1.522</v>
      </c>
      <c r="F41" s="17">
        <v>0.85899999999999999</v>
      </c>
      <c r="G41" s="17">
        <v>1.1339999999999999</v>
      </c>
      <c r="H41" s="17">
        <v>6.2E-2</v>
      </c>
      <c r="I41" s="17">
        <v>1.6E-2</v>
      </c>
      <c r="J41" s="17">
        <v>0.01</v>
      </c>
      <c r="K41" s="17"/>
      <c r="L41" s="17">
        <v>1.2769999999999999</v>
      </c>
      <c r="M41" s="17">
        <v>1.639</v>
      </c>
      <c r="N41" s="84">
        <v>1.137</v>
      </c>
      <c r="O41" s="155"/>
      <c r="P41" s="156"/>
      <c r="Q41" s="157"/>
    </row>
    <row r="42" spans="1:17" x14ac:dyDescent="0.2">
      <c r="A42" s="177"/>
      <c r="B42" s="53">
        <v>26</v>
      </c>
      <c r="C42" s="32">
        <v>1.292</v>
      </c>
      <c r="D42" s="17">
        <v>1.7170000000000001</v>
      </c>
      <c r="E42" s="17">
        <v>0.93400000000000005</v>
      </c>
      <c r="F42" s="17">
        <v>1.2430000000000001</v>
      </c>
      <c r="G42" s="17">
        <v>1.0880000000000001</v>
      </c>
      <c r="H42" s="17">
        <v>5.6000000000000001E-2</v>
      </c>
      <c r="I42" s="17">
        <v>1.7999999999999999E-2</v>
      </c>
      <c r="J42" s="17">
        <v>2.077</v>
      </c>
      <c r="K42" s="17"/>
      <c r="L42" s="17">
        <v>1.2262999999999999</v>
      </c>
      <c r="M42" s="17">
        <v>1.641</v>
      </c>
      <c r="N42" s="84">
        <v>1.0900000000000001</v>
      </c>
      <c r="O42" s="155"/>
      <c r="P42" s="156"/>
      <c r="Q42" s="157"/>
    </row>
    <row r="43" spans="1:17" x14ac:dyDescent="0.2">
      <c r="A43" s="177"/>
      <c r="B43" s="53">
        <v>27</v>
      </c>
      <c r="C43" s="32">
        <v>2.3420000000000001</v>
      </c>
      <c r="D43" s="17">
        <v>1.702</v>
      </c>
      <c r="E43" s="17">
        <v>0.88100000000000001</v>
      </c>
      <c r="F43" s="17">
        <v>3.1019999999999999</v>
      </c>
      <c r="G43" s="17">
        <v>0.81899999999999995</v>
      </c>
      <c r="H43" s="17">
        <v>0.04</v>
      </c>
      <c r="I43" s="17">
        <v>2.5000000000000001E-2</v>
      </c>
      <c r="J43" s="17">
        <v>1.5589999999999999</v>
      </c>
      <c r="K43" s="17"/>
      <c r="L43" s="17">
        <v>1.155</v>
      </c>
      <c r="M43" s="17">
        <v>1.653</v>
      </c>
      <c r="N43" s="84">
        <v>1.06</v>
      </c>
      <c r="O43" s="164"/>
      <c r="P43" s="165"/>
      <c r="Q43" s="166"/>
    </row>
    <row r="44" spans="1:17" x14ac:dyDescent="0.2">
      <c r="A44" s="177"/>
      <c r="B44" s="53">
        <v>28</v>
      </c>
      <c r="C44" s="32">
        <v>6.3289999999999997</v>
      </c>
      <c r="D44" s="17">
        <v>1.661</v>
      </c>
      <c r="E44" s="17">
        <v>0.86399999999999999</v>
      </c>
      <c r="F44" s="17">
        <v>2.4359999999999999</v>
      </c>
      <c r="G44" s="17">
        <v>0.69499999999999995</v>
      </c>
      <c r="H44" s="17">
        <v>1.4E-2</v>
      </c>
      <c r="I44" s="17">
        <v>1.4E-2</v>
      </c>
      <c r="J44" s="17">
        <v>2.246</v>
      </c>
      <c r="K44" s="17"/>
      <c r="L44" s="17">
        <v>1.139</v>
      </c>
      <c r="M44" s="17">
        <v>1.637</v>
      </c>
      <c r="N44" s="84">
        <v>1.0209999999999999</v>
      </c>
      <c r="O44" s="155"/>
      <c r="P44" s="156"/>
      <c r="Q44" s="157"/>
    </row>
    <row r="45" spans="1:17" x14ac:dyDescent="0.2">
      <c r="A45" s="177"/>
      <c r="B45" s="53">
        <v>29</v>
      </c>
      <c r="C45" s="32">
        <v>3.2829999999999999</v>
      </c>
      <c r="D45" s="17">
        <v>1.633</v>
      </c>
      <c r="E45" s="17">
        <v>0.86699999999999999</v>
      </c>
      <c r="F45" s="17">
        <v>4.4660000000000002</v>
      </c>
      <c r="G45" s="17">
        <v>0.77600000000000002</v>
      </c>
      <c r="H45" s="17">
        <v>2.3E-2</v>
      </c>
      <c r="I45" s="17">
        <v>1.2E-2</v>
      </c>
      <c r="J45" s="75"/>
      <c r="K45" s="17"/>
      <c r="L45" s="17">
        <v>1.1180000000000001</v>
      </c>
      <c r="M45" s="17">
        <v>1.6040000000000001</v>
      </c>
      <c r="N45" s="84">
        <v>1.0269999999999999</v>
      </c>
      <c r="O45" s="155"/>
      <c r="P45" s="156"/>
      <c r="Q45" s="157"/>
    </row>
    <row r="46" spans="1:17" x14ac:dyDescent="0.2">
      <c r="A46" s="177"/>
      <c r="B46" s="53">
        <v>30</v>
      </c>
      <c r="C46" s="32">
        <v>3.488</v>
      </c>
      <c r="D46" s="17">
        <v>1.597</v>
      </c>
      <c r="E46" s="17">
        <v>2.4180000000000001</v>
      </c>
      <c r="F46" s="17">
        <v>5.4249999999999998</v>
      </c>
      <c r="G46" s="17">
        <v>0.64</v>
      </c>
      <c r="H46" s="17">
        <v>0.39700000000000002</v>
      </c>
      <c r="I46" s="17">
        <v>1.482</v>
      </c>
      <c r="J46" s="75"/>
      <c r="K46" s="17"/>
      <c r="L46" s="17">
        <v>1.111</v>
      </c>
      <c r="M46" s="17">
        <v>1.536</v>
      </c>
      <c r="N46" s="84">
        <v>1.093</v>
      </c>
      <c r="O46" s="155"/>
      <c r="P46" s="156"/>
      <c r="Q46" s="157"/>
    </row>
    <row r="47" spans="1:17" ht="15.75" thickBot="1" x14ac:dyDescent="0.25">
      <c r="A47" s="178"/>
      <c r="B47" s="56">
        <v>31</v>
      </c>
      <c r="C47" s="61">
        <v>3.5430000000000001</v>
      </c>
      <c r="D47" s="87">
        <v>1.583</v>
      </c>
      <c r="E47" s="74"/>
      <c r="F47" s="57">
        <v>4.3360000000000003</v>
      </c>
      <c r="G47" s="74"/>
      <c r="H47" s="57">
        <v>0.122</v>
      </c>
      <c r="I47" s="57">
        <v>0.92100000000000004</v>
      </c>
      <c r="J47" s="74"/>
      <c r="K47" s="57"/>
      <c r="L47" s="74"/>
      <c r="M47" s="57">
        <v>1.4910000000000001</v>
      </c>
      <c r="N47" s="85"/>
      <c r="O47" s="158"/>
      <c r="P47" s="159"/>
      <c r="Q47" s="160"/>
    </row>
    <row r="48" spans="1:17" ht="15.75" thickBot="1" x14ac:dyDescent="0.25">
      <c r="A48" s="161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3"/>
    </row>
    <row r="49" spans="1:17" ht="15.75" thickBot="1" x14ac:dyDescent="0.25">
      <c r="A49" s="167" t="s">
        <v>42</v>
      </c>
      <c r="B49" s="169" t="s">
        <v>45</v>
      </c>
      <c r="C49" s="171" t="s">
        <v>46</v>
      </c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2"/>
    </row>
    <row r="50" spans="1:17" ht="69" customHeight="1" thickBot="1" x14ac:dyDescent="0.25">
      <c r="A50" s="168"/>
      <c r="B50" s="170"/>
      <c r="C50" s="86">
        <v>44378</v>
      </c>
      <c r="D50" s="86">
        <v>44409</v>
      </c>
      <c r="E50" s="86">
        <v>44440</v>
      </c>
      <c r="F50" s="86">
        <v>44470</v>
      </c>
      <c r="G50" s="86">
        <v>44501</v>
      </c>
      <c r="H50" s="86">
        <v>44531</v>
      </c>
      <c r="I50" s="86">
        <v>44562</v>
      </c>
      <c r="J50" s="86">
        <v>44593</v>
      </c>
      <c r="K50" s="86">
        <v>44621</v>
      </c>
      <c r="L50" s="86">
        <v>44652</v>
      </c>
      <c r="M50" s="86">
        <v>44682</v>
      </c>
      <c r="N50" s="86">
        <v>44713</v>
      </c>
      <c r="O50" s="173" t="s">
        <v>23</v>
      </c>
      <c r="P50" s="174"/>
      <c r="Q50" s="175"/>
    </row>
    <row r="51" spans="1:17" x14ac:dyDescent="0.2">
      <c r="A51" s="176" t="s">
        <v>70</v>
      </c>
      <c r="B51" s="49">
        <v>1</v>
      </c>
      <c r="C51" s="59">
        <v>1.0980000000000001</v>
      </c>
      <c r="D51" s="51">
        <v>1.3160000000000001</v>
      </c>
      <c r="E51" s="51">
        <v>0.03</v>
      </c>
      <c r="F51" s="51">
        <v>0</v>
      </c>
      <c r="G51" s="51">
        <v>0</v>
      </c>
      <c r="H51" s="51">
        <v>3.081</v>
      </c>
      <c r="I51" s="51">
        <v>0.76500000000000001</v>
      </c>
      <c r="J51" s="51">
        <v>0.26500000000000001</v>
      </c>
      <c r="K51" s="51">
        <v>5.3479999999999999</v>
      </c>
      <c r="L51" s="51">
        <v>6.1219999999999999</v>
      </c>
      <c r="M51" s="51">
        <v>1.2290000000000001</v>
      </c>
      <c r="N51" s="83">
        <v>1.738</v>
      </c>
      <c r="O51" s="202"/>
      <c r="P51" s="203"/>
      <c r="Q51" s="204"/>
    </row>
    <row r="52" spans="1:17" x14ac:dyDescent="0.2">
      <c r="A52" s="177"/>
      <c r="B52" s="53">
        <v>2</v>
      </c>
      <c r="C52" s="32">
        <v>1.3069999999999999</v>
      </c>
      <c r="D52" s="17">
        <v>1.2969999999999999</v>
      </c>
      <c r="E52" s="17">
        <v>0.03</v>
      </c>
      <c r="F52" s="17">
        <v>0</v>
      </c>
      <c r="G52" s="17">
        <v>0</v>
      </c>
      <c r="H52" s="17">
        <v>2.4209999999999998</v>
      </c>
      <c r="I52" s="17">
        <v>0.752</v>
      </c>
      <c r="J52" s="17">
        <v>3.3000000000000002E-2</v>
      </c>
      <c r="K52" s="17">
        <v>3.8719999999999999</v>
      </c>
      <c r="L52" s="17">
        <v>4.4329999999999998</v>
      </c>
      <c r="M52" s="17">
        <v>1.115</v>
      </c>
      <c r="N52" s="84">
        <v>1.387</v>
      </c>
      <c r="O52" s="155"/>
      <c r="P52" s="156"/>
      <c r="Q52" s="157"/>
    </row>
    <row r="53" spans="1:17" x14ac:dyDescent="0.2">
      <c r="A53" s="177"/>
      <c r="B53" s="53">
        <v>3</v>
      </c>
      <c r="C53" s="32">
        <v>1.54</v>
      </c>
      <c r="D53" s="17">
        <v>1.282</v>
      </c>
      <c r="E53" s="17">
        <v>2.0409999999999999</v>
      </c>
      <c r="F53" s="17">
        <v>0</v>
      </c>
      <c r="G53" s="17">
        <v>0</v>
      </c>
      <c r="H53" s="17">
        <v>4.5270000000000001</v>
      </c>
      <c r="I53" s="17">
        <v>0.78300000000000003</v>
      </c>
      <c r="J53" s="17">
        <v>2E-3</v>
      </c>
      <c r="K53" s="17">
        <v>6.59</v>
      </c>
      <c r="L53" s="17">
        <v>3.669</v>
      </c>
      <c r="M53" s="17">
        <v>1.018</v>
      </c>
      <c r="N53" s="84">
        <v>1.2689999999999999</v>
      </c>
      <c r="O53" s="155"/>
      <c r="P53" s="156"/>
      <c r="Q53" s="157"/>
    </row>
    <row r="54" spans="1:17" x14ac:dyDescent="0.2">
      <c r="A54" s="177"/>
      <c r="B54" s="53">
        <v>4</v>
      </c>
      <c r="C54" s="32">
        <v>1.6240000000000001</v>
      </c>
      <c r="D54" s="17">
        <v>1.2969999999999999</v>
      </c>
      <c r="E54" s="17">
        <v>2.1619999999999999</v>
      </c>
      <c r="F54" s="17">
        <v>0</v>
      </c>
      <c r="G54" s="17">
        <v>0</v>
      </c>
      <c r="H54" s="17">
        <v>3.3839999999999999</v>
      </c>
      <c r="I54" s="17">
        <v>0.76800000000000002</v>
      </c>
      <c r="J54" s="17">
        <v>1E-3</v>
      </c>
      <c r="K54" s="17">
        <v>16.478000000000002</v>
      </c>
      <c r="L54" s="17">
        <v>2.8149999999999999</v>
      </c>
      <c r="M54" s="17">
        <v>0.97199999999999998</v>
      </c>
      <c r="N54" s="84">
        <v>1.2050000000000001</v>
      </c>
      <c r="O54" s="155"/>
      <c r="P54" s="156"/>
      <c r="Q54" s="157"/>
    </row>
    <row r="55" spans="1:17" x14ac:dyDescent="0.2">
      <c r="A55" s="177"/>
      <c r="B55" s="53">
        <v>5</v>
      </c>
      <c r="C55" s="32">
        <v>1.546</v>
      </c>
      <c r="D55" s="17">
        <v>0.27300000000000002</v>
      </c>
      <c r="E55" s="17">
        <v>1.9490000000000001</v>
      </c>
      <c r="F55" s="17">
        <v>0</v>
      </c>
      <c r="G55" s="17">
        <v>0</v>
      </c>
      <c r="H55" s="17">
        <v>3.024</v>
      </c>
      <c r="I55" s="17">
        <v>0.71399999999999997</v>
      </c>
      <c r="J55" s="17">
        <v>1E-3</v>
      </c>
      <c r="K55" s="17"/>
      <c r="L55" s="17">
        <v>2.3439999999999999</v>
      </c>
      <c r="M55" s="17">
        <v>0.89300000000000002</v>
      </c>
      <c r="N55" s="84">
        <v>1.619</v>
      </c>
      <c r="O55" s="164" t="s">
        <v>80</v>
      </c>
      <c r="P55" s="165"/>
      <c r="Q55" s="166"/>
    </row>
    <row r="56" spans="1:17" x14ac:dyDescent="0.2">
      <c r="A56" s="177"/>
      <c r="B56" s="53">
        <v>6</v>
      </c>
      <c r="C56" s="32">
        <v>1.4450000000000001</v>
      </c>
      <c r="D56" s="17">
        <v>0.01</v>
      </c>
      <c r="E56" s="17">
        <v>1.72</v>
      </c>
      <c r="F56" s="17">
        <v>0</v>
      </c>
      <c r="G56" s="17">
        <v>0</v>
      </c>
      <c r="H56" s="17">
        <v>2.8140000000000001</v>
      </c>
      <c r="I56" s="17">
        <v>0.91400000000000003</v>
      </c>
      <c r="J56" s="17">
        <v>2E-3</v>
      </c>
      <c r="K56" s="17"/>
      <c r="L56" s="17">
        <v>2.11</v>
      </c>
      <c r="M56" s="17">
        <v>0.872</v>
      </c>
      <c r="N56" s="84">
        <v>1.891</v>
      </c>
      <c r="O56" s="155"/>
      <c r="P56" s="156"/>
      <c r="Q56" s="157"/>
    </row>
    <row r="57" spans="1:17" x14ac:dyDescent="0.2">
      <c r="A57" s="177"/>
      <c r="B57" s="53">
        <v>7</v>
      </c>
      <c r="C57" s="32">
        <v>1.359</v>
      </c>
      <c r="D57" s="17">
        <v>0.74199999999999999</v>
      </c>
      <c r="E57" s="17">
        <v>1.556</v>
      </c>
      <c r="F57" s="17">
        <v>0</v>
      </c>
      <c r="G57" s="17">
        <v>0</v>
      </c>
      <c r="H57" s="17">
        <v>2.6269999999999998</v>
      </c>
      <c r="I57" s="17">
        <v>1.1379999999999999</v>
      </c>
      <c r="J57" s="17">
        <v>3.0000000000000001E-3</v>
      </c>
      <c r="K57" s="17"/>
      <c r="L57" s="17">
        <v>3.339</v>
      </c>
      <c r="M57" s="17">
        <v>0.66300000000000003</v>
      </c>
      <c r="N57" s="84">
        <v>1.3480000000000001</v>
      </c>
      <c r="O57" s="189"/>
      <c r="P57" s="190"/>
      <c r="Q57" s="191"/>
    </row>
    <row r="58" spans="1:17" x14ac:dyDescent="0.2">
      <c r="A58" s="177"/>
      <c r="B58" s="53">
        <v>8</v>
      </c>
      <c r="C58" s="32">
        <v>1.282</v>
      </c>
      <c r="D58" s="17">
        <v>2.2000000000000002</v>
      </c>
      <c r="E58" s="17">
        <v>1.4119999999999999</v>
      </c>
      <c r="F58" s="17">
        <v>0</v>
      </c>
      <c r="G58" s="17">
        <v>2E-3</v>
      </c>
      <c r="H58" s="17">
        <v>2.8540000000000001</v>
      </c>
      <c r="I58" s="17">
        <v>1.387</v>
      </c>
      <c r="J58" s="17">
        <v>3.0000000000000001E-3</v>
      </c>
      <c r="K58" s="17"/>
      <c r="L58" s="17">
        <v>9.3580000000000005</v>
      </c>
      <c r="M58" s="17">
        <v>0.66300000000000003</v>
      </c>
      <c r="N58" s="17">
        <v>1.089</v>
      </c>
      <c r="O58" s="195"/>
      <c r="P58" s="195"/>
      <c r="Q58" s="196"/>
    </row>
    <row r="59" spans="1:17" x14ac:dyDescent="0.2">
      <c r="A59" s="177"/>
      <c r="B59" s="53">
        <v>9</v>
      </c>
      <c r="C59" s="32">
        <v>1.2390000000000001</v>
      </c>
      <c r="D59" s="17">
        <v>2.02</v>
      </c>
      <c r="E59" s="17">
        <v>1.171</v>
      </c>
      <c r="F59" s="17">
        <v>0</v>
      </c>
      <c r="G59" s="17">
        <v>1E-3</v>
      </c>
      <c r="H59" s="17">
        <v>4.0810000000000004</v>
      </c>
      <c r="I59" s="17">
        <v>1.9770000000000001</v>
      </c>
      <c r="J59" s="17">
        <v>2E-3</v>
      </c>
      <c r="K59" s="17"/>
      <c r="L59" s="17">
        <v>16.379000000000001</v>
      </c>
      <c r="M59" s="17"/>
      <c r="N59" s="84">
        <v>1.024</v>
      </c>
      <c r="O59" s="155" t="s">
        <v>86</v>
      </c>
      <c r="P59" s="156"/>
      <c r="Q59" s="157"/>
    </row>
    <row r="60" spans="1:17" x14ac:dyDescent="0.2">
      <c r="A60" s="177"/>
      <c r="B60" s="53">
        <v>10</v>
      </c>
      <c r="C60" s="32">
        <v>1.581</v>
      </c>
      <c r="D60" s="17">
        <v>0.14399999999999999</v>
      </c>
      <c r="E60" s="17">
        <v>0.86199999999999999</v>
      </c>
      <c r="F60" s="17">
        <v>0</v>
      </c>
      <c r="G60" s="17">
        <v>2.25</v>
      </c>
      <c r="H60" s="17">
        <v>3.831</v>
      </c>
      <c r="I60" s="17">
        <v>1.5609999999999999</v>
      </c>
      <c r="J60" s="17">
        <v>1.671</v>
      </c>
      <c r="K60" s="17"/>
      <c r="L60" s="17">
        <v>16.420999999999999</v>
      </c>
      <c r="M60" s="17">
        <v>0.76700000000000002</v>
      </c>
      <c r="N60" s="84">
        <v>0.95799999999999996</v>
      </c>
      <c r="O60" s="155"/>
      <c r="P60" s="156"/>
      <c r="Q60" s="157"/>
    </row>
    <row r="61" spans="1:17" x14ac:dyDescent="0.2">
      <c r="A61" s="177"/>
      <c r="B61" s="53">
        <v>11</v>
      </c>
      <c r="C61" s="32">
        <v>1.448</v>
      </c>
      <c r="D61" s="17">
        <v>1E-3</v>
      </c>
      <c r="E61" s="17">
        <v>0.85599999999999998</v>
      </c>
      <c r="F61" s="17">
        <v>0</v>
      </c>
      <c r="G61" s="17">
        <v>1.9370000000000001</v>
      </c>
      <c r="H61" s="17">
        <v>4.024</v>
      </c>
      <c r="I61" s="17">
        <v>1.248</v>
      </c>
      <c r="J61" s="17">
        <v>1.5149999999999999</v>
      </c>
      <c r="K61" s="17"/>
      <c r="L61" s="17">
        <v>16.334</v>
      </c>
      <c r="M61" s="17">
        <v>0.73699999999999999</v>
      </c>
      <c r="N61" s="84">
        <v>1.286</v>
      </c>
      <c r="O61" s="155"/>
      <c r="P61" s="156"/>
      <c r="Q61" s="157"/>
    </row>
    <row r="62" spans="1:17" x14ac:dyDescent="0.2">
      <c r="A62" s="177"/>
      <c r="B62" s="53">
        <v>12</v>
      </c>
      <c r="C62" s="32">
        <v>1.292</v>
      </c>
      <c r="D62" s="17">
        <v>2.1000000000000001E-2</v>
      </c>
      <c r="E62" s="17">
        <v>1.0129999999999999</v>
      </c>
      <c r="F62" s="17">
        <v>0</v>
      </c>
      <c r="G62" s="17">
        <v>2.2309999999999999</v>
      </c>
      <c r="H62" s="17">
        <v>3.9540000000000002</v>
      </c>
      <c r="I62" s="17">
        <v>1.323</v>
      </c>
      <c r="J62" s="17">
        <v>1.696</v>
      </c>
      <c r="K62" s="17"/>
      <c r="L62" s="17">
        <v>16.460999999999999</v>
      </c>
      <c r="M62" s="17">
        <v>0.78500000000000003</v>
      </c>
      <c r="N62" s="84">
        <v>1.111</v>
      </c>
      <c r="O62" s="164"/>
      <c r="P62" s="165"/>
      <c r="Q62" s="166"/>
    </row>
    <row r="63" spans="1:17" x14ac:dyDescent="0.2">
      <c r="A63" s="177"/>
      <c r="B63" s="53">
        <v>13</v>
      </c>
      <c r="C63" s="32">
        <v>1.2729999999999999</v>
      </c>
      <c r="D63" s="17">
        <v>1.4E-2</v>
      </c>
      <c r="E63" s="17">
        <v>1.018</v>
      </c>
      <c r="F63" s="17">
        <v>0</v>
      </c>
      <c r="G63" s="17">
        <v>3.4790000000000001</v>
      </c>
      <c r="H63" s="17">
        <v>3.794</v>
      </c>
      <c r="I63" s="17">
        <v>1.4059999999999999</v>
      </c>
      <c r="J63" s="17">
        <v>1.8620000000000001</v>
      </c>
      <c r="K63" s="17"/>
      <c r="L63" s="17">
        <v>16.407</v>
      </c>
      <c r="M63" s="17">
        <v>1.34</v>
      </c>
      <c r="N63" s="84">
        <v>0.85399999999999998</v>
      </c>
      <c r="O63" s="155"/>
      <c r="P63" s="156"/>
      <c r="Q63" s="157"/>
    </row>
    <row r="64" spans="1:17" x14ac:dyDescent="0.2">
      <c r="A64" s="177"/>
      <c r="B64" s="53">
        <v>14</v>
      </c>
      <c r="C64" s="32">
        <v>1.347</v>
      </c>
      <c r="D64" s="17">
        <v>2E-3</v>
      </c>
      <c r="E64" s="17">
        <v>0.30199999999999999</v>
      </c>
      <c r="F64" s="17">
        <v>0</v>
      </c>
      <c r="G64" s="17">
        <v>2.8330000000000002</v>
      </c>
      <c r="H64" s="17">
        <v>2.7989999999999999</v>
      </c>
      <c r="I64" s="17">
        <v>1.58</v>
      </c>
      <c r="J64" s="17">
        <v>1.9390000000000001</v>
      </c>
      <c r="K64" s="17"/>
      <c r="L64" s="17"/>
      <c r="M64" s="17">
        <v>1.669</v>
      </c>
      <c r="N64" s="84">
        <v>0.69099999999999995</v>
      </c>
      <c r="O64" s="155"/>
      <c r="P64" s="156"/>
      <c r="Q64" s="157"/>
    </row>
    <row r="65" spans="1:17" x14ac:dyDescent="0.2">
      <c r="A65" s="177"/>
      <c r="B65" s="53">
        <v>15</v>
      </c>
      <c r="C65" s="32">
        <v>2.68</v>
      </c>
      <c r="D65" s="17">
        <v>0</v>
      </c>
      <c r="E65" s="17">
        <v>2.5000000000000001E-2</v>
      </c>
      <c r="F65" s="17">
        <v>0</v>
      </c>
      <c r="G65" s="17">
        <v>2.694</v>
      </c>
      <c r="H65" s="17">
        <v>2.6080000000000001</v>
      </c>
      <c r="I65" s="17">
        <v>1.431</v>
      </c>
      <c r="J65" s="17">
        <v>2.1800000000000002</v>
      </c>
      <c r="K65" s="17"/>
      <c r="L65" s="17"/>
      <c r="M65" s="17">
        <v>1.8109999999999999</v>
      </c>
      <c r="N65" s="84">
        <v>0.58699999999999997</v>
      </c>
      <c r="O65" s="155"/>
      <c r="P65" s="156"/>
      <c r="Q65" s="157"/>
    </row>
    <row r="66" spans="1:17" x14ac:dyDescent="0.2">
      <c r="A66" s="177"/>
      <c r="B66" s="53">
        <v>16</v>
      </c>
      <c r="C66" s="32">
        <v>3.718</v>
      </c>
      <c r="D66" s="17">
        <v>0</v>
      </c>
      <c r="E66" s="17">
        <v>4.0000000000000001E-3</v>
      </c>
      <c r="F66" s="17">
        <v>0</v>
      </c>
      <c r="G66" s="17">
        <v>2.7519999999999998</v>
      </c>
      <c r="H66" s="17">
        <v>2.411</v>
      </c>
      <c r="I66" s="17">
        <v>1.526</v>
      </c>
      <c r="J66" s="17">
        <v>1.8160000000000001</v>
      </c>
      <c r="K66" s="17"/>
      <c r="L66" s="17"/>
      <c r="M66" s="17">
        <v>1.6879999999999999</v>
      </c>
      <c r="N66" s="84">
        <v>0.97399999999999998</v>
      </c>
      <c r="O66" s="164"/>
      <c r="P66" s="165"/>
      <c r="Q66" s="166"/>
    </row>
    <row r="67" spans="1:17" x14ac:dyDescent="0.2">
      <c r="A67" s="177"/>
      <c r="B67" s="53">
        <v>17</v>
      </c>
      <c r="C67" s="32">
        <v>3.0659999999999998</v>
      </c>
      <c r="D67" s="17">
        <v>0.42099999999999999</v>
      </c>
      <c r="E67" s="17">
        <v>0</v>
      </c>
      <c r="F67" s="17">
        <v>0</v>
      </c>
      <c r="G67" s="17">
        <v>2.5539999999999998</v>
      </c>
      <c r="H67" s="17">
        <v>2.0489999999999999</v>
      </c>
      <c r="I67" s="17">
        <v>1.579</v>
      </c>
      <c r="J67" s="17">
        <v>1.6479999999999999</v>
      </c>
      <c r="K67" s="17"/>
      <c r="L67" s="17"/>
      <c r="M67" s="17">
        <v>1.5129999999999999</v>
      </c>
      <c r="N67" s="84">
        <v>1.07</v>
      </c>
      <c r="O67" s="155"/>
      <c r="P67" s="156"/>
      <c r="Q67" s="157"/>
    </row>
    <row r="68" spans="1:17" x14ac:dyDescent="0.2">
      <c r="A68" s="177"/>
      <c r="B68" s="53">
        <v>18</v>
      </c>
      <c r="C68" s="32">
        <v>1.8640000000000001</v>
      </c>
      <c r="D68" s="17">
        <v>2.2749999999999999</v>
      </c>
      <c r="E68" s="17">
        <v>0</v>
      </c>
      <c r="F68" s="17">
        <v>1E-3</v>
      </c>
      <c r="G68" s="17">
        <v>2.367</v>
      </c>
      <c r="H68" s="17">
        <v>2.06</v>
      </c>
      <c r="I68" s="17">
        <v>1.5649999999999999</v>
      </c>
      <c r="J68" s="17">
        <v>1.5760000000000001</v>
      </c>
      <c r="K68" s="17"/>
      <c r="L68" s="17"/>
      <c r="M68" s="17">
        <v>1.45</v>
      </c>
      <c r="N68" s="84">
        <v>0.999</v>
      </c>
      <c r="O68" s="189"/>
      <c r="P68" s="190"/>
      <c r="Q68" s="191"/>
    </row>
    <row r="69" spans="1:17" x14ac:dyDescent="0.2">
      <c r="A69" s="177"/>
      <c r="B69" s="53">
        <v>19</v>
      </c>
      <c r="C69" s="32">
        <v>1.7330000000000001</v>
      </c>
      <c r="D69" s="17">
        <v>1.9179999999999999</v>
      </c>
      <c r="E69" s="17">
        <v>0</v>
      </c>
      <c r="F69" s="17">
        <v>0</v>
      </c>
      <c r="G69" s="17">
        <v>1.9770000000000001</v>
      </c>
      <c r="H69" s="17">
        <v>2.2629999999999999</v>
      </c>
      <c r="I69" s="17">
        <v>1.653</v>
      </c>
      <c r="J69" s="17">
        <v>1.5189999999999999</v>
      </c>
      <c r="K69" s="17">
        <v>4.0449999999999999</v>
      </c>
      <c r="L69" s="17"/>
      <c r="M69" s="17">
        <v>1.4239999999999999</v>
      </c>
      <c r="N69" s="84">
        <v>0.86899999999999999</v>
      </c>
      <c r="O69" s="189"/>
      <c r="P69" s="190"/>
      <c r="Q69" s="191"/>
    </row>
    <row r="70" spans="1:17" x14ac:dyDescent="0.2">
      <c r="A70" s="177"/>
      <c r="B70" s="53">
        <v>20</v>
      </c>
      <c r="C70" s="32">
        <v>2.0449999999999999</v>
      </c>
      <c r="D70" s="17">
        <v>1.927</v>
      </c>
      <c r="E70" s="17">
        <v>0</v>
      </c>
      <c r="F70" s="17">
        <v>0</v>
      </c>
      <c r="G70" s="17">
        <v>2.0790000000000002</v>
      </c>
      <c r="H70" s="17">
        <v>2.4079999999999999</v>
      </c>
      <c r="I70" s="17">
        <v>1.768</v>
      </c>
      <c r="J70" s="17">
        <v>1.3979999999999999</v>
      </c>
      <c r="K70" s="17">
        <v>5.4690000000000003</v>
      </c>
      <c r="L70" s="17"/>
      <c r="M70" s="17">
        <v>1.2110000000000001</v>
      </c>
      <c r="N70" s="84">
        <v>0.67200000000000004</v>
      </c>
      <c r="O70" s="164"/>
      <c r="P70" s="165"/>
      <c r="Q70" s="166"/>
    </row>
    <row r="71" spans="1:17" x14ac:dyDescent="0.2">
      <c r="A71" s="177"/>
      <c r="B71" s="53">
        <v>21</v>
      </c>
      <c r="C71" s="32">
        <v>1.431</v>
      </c>
      <c r="D71" s="17">
        <v>1.78</v>
      </c>
      <c r="E71" s="17">
        <v>0</v>
      </c>
      <c r="F71" s="17">
        <v>0</v>
      </c>
      <c r="G71" s="17">
        <v>1.96</v>
      </c>
      <c r="H71" s="17">
        <v>1.5289999999999999</v>
      </c>
      <c r="I71" s="17">
        <v>1.6639999999999999</v>
      </c>
      <c r="J71" s="17">
        <v>1.2909999999999999</v>
      </c>
      <c r="K71" s="17">
        <v>6.5990000000000002</v>
      </c>
      <c r="L71" s="17"/>
      <c r="M71" s="17">
        <v>0.58099999999999996</v>
      </c>
      <c r="N71" s="84">
        <v>0.58099999999999996</v>
      </c>
      <c r="O71" s="155"/>
      <c r="P71" s="156"/>
      <c r="Q71" s="157"/>
    </row>
    <row r="72" spans="1:17" x14ac:dyDescent="0.2">
      <c r="A72" s="177"/>
      <c r="B72" s="53">
        <v>22</v>
      </c>
      <c r="C72" s="32">
        <v>1.331</v>
      </c>
      <c r="D72" s="17">
        <v>1.218</v>
      </c>
      <c r="E72" s="17">
        <v>0</v>
      </c>
      <c r="F72" s="17">
        <v>0</v>
      </c>
      <c r="G72" s="17">
        <v>2.0960000000000001</v>
      </c>
      <c r="H72" s="17">
        <v>1.4179999999999999</v>
      </c>
      <c r="I72" s="17">
        <v>1.546</v>
      </c>
      <c r="J72" s="17">
        <v>1.625</v>
      </c>
      <c r="K72" s="17">
        <v>5.8220000000000001</v>
      </c>
      <c r="L72" s="17"/>
      <c r="M72" s="17">
        <v>0.41099999999999998</v>
      </c>
      <c r="N72" s="84">
        <v>0.60399999999999998</v>
      </c>
      <c r="O72" s="155" t="s">
        <v>82</v>
      </c>
      <c r="P72" s="156"/>
      <c r="Q72" s="157"/>
    </row>
    <row r="73" spans="1:17" x14ac:dyDescent="0.2">
      <c r="A73" s="177"/>
      <c r="B73" s="53">
        <v>23</v>
      </c>
      <c r="C73" s="32">
        <v>1.2569999999999999</v>
      </c>
      <c r="D73" s="17">
        <v>0.72</v>
      </c>
      <c r="E73" s="17">
        <v>0</v>
      </c>
      <c r="F73" s="17">
        <v>0</v>
      </c>
      <c r="G73" s="17">
        <v>2.0409999999999999</v>
      </c>
      <c r="H73" s="17">
        <v>1.2829999999999999</v>
      </c>
      <c r="I73" s="17">
        <v>1.36</v>
      </c>
      <c r="J73" s="17">
        <v>2.2759999999999998</v>
      </c>
      <c r="K73" s="17">
        <v>4.6989999999999998</v>
      </c>
      <c r="L73" s="17"/>
      <c r="M73" s="17">
        <v>0.48599999999999999</v>
      </c>
      <c r="N73" s="84">
        <v>0.66300000000000003</v>
      </c>
      <c r="O73" s="155"/>
      <c r="P73" s="156"/>
      <c r="Q73" s="157"/>
    </row>
    <row r="74" spans="1:17" x14ac:dyDescent="0.2">
      <c r="A74" s="177"/>
      <c r="B74" s="53">
        <v>24</v>
      </c>
      <c r="C74" s="32">
        <v>1.2110000000000001</v>
      </c>
      <c r="D74" s="17">
        <v>0.51100000000000001</v>
      </c>
      <c r="E74" s="17">
        <v>0</v>
      </c>
      <c r="F74" s="17">
        <v>0</v>
      </c>
      <c r="G74" s="17">
        <v>2.298</v>
      </c>
      <c r="H74" s="17">
        <v>1.4159999999999999</v>
      </c>
      <c r="I74" s="17">
        <v>1.3080000000000001</v>
      </c>
      <c r="J74" s="17">
        <v>4.976</v>
      </c>
      <c r="K74" s="17">
        <v>3.9529999999999998</v>
      </c>
      <c r="L74" s="17"/>
      <c r="M74" s="17">
        <v>0.48299999999999998</v>
      </c>
      <c r="N74" s="84">
        <v>0.71899999999999997</v>
      </c>
      <c r="O74" s="155"/>
      <c r="P74" s="156"/>
      <c r="Q74" s="157"/>
    </row>
    <row r="75" spans="1:17" x14ac:dyDescent="0.2">
      <c r="A75" s="177"/>
      <c r="B75" s="53">
        <v>25</v>
      </c>
      <c r="C75" s="32">
        <v>1.214</v>
      </c>
      <c r="D75" s="17">
        <v>2.9369999999999998</v>
      </c>
      <c r="E75" s="17">
        <v>0</v>
      </c>
      <c r="F75" s="17">
        <v>0</v>
      </c>
      <c r="G75" s="17">
        <v>2.2639999999999998</v>
      </c>
      <c r="H75" s="17">
        <v>1.3420000000000001</v>
      </c>
      <c r="I75" s="17">
        <v>1.373</v>
      </c>
      <c r="J75" s="17">
        <v>5.1879999999999997</v>
      </c>
      <c r="K75" s="17">
        <v>3.661</v>
      </c>
      <c r="L75" s="17"/>
      <c r="M75" s="17">
        <v>0.44600000000000001</v>
      </c>
      <c r="N75" s="84">
        <v>0.72699999999999998</v>
      </c>
      <c r="O75" s="155"/>
      <c r="P75" s="156"/>
      <c r="Q75" s="157"/>
    </row>
    <row r="76" spans="1:17" x14ac:dyDescent="0.2">
      <c r="A76" s="177"/>
      <c r="B76" s="53">
        <v>26</v>
      </c>
      <c r="C76" s="32">
        <v>1.1619999999999999</v>
      </c>
      <c r="D76" s="17">
        <v>2.86</v>
      </c>
      <c r="E76" s="17">
        <v>0</v>
      </c>
      <c r="F76" s="17">
        <v>0</v>
      </c>
      <c r="G76" s="17">
        <v>5.5170000000000003</v>
      </c>
      <c r="H76" s="17">
        <v>1.125</v>
      </c>
      <c r="I76" s="17">
        <v>1.5289999999999999</v>
      </c>
      <c r="J76" s="17">
        <v>5.4080000000000004</v>
      </c>
      <c r="K76" s="17">
        <v>3.0630000000000002</v>
      </c>
      <c r="L76" s="17"/>
      <c r="M76" s="17">
        <v>0.70799999999999996</v>
      </c>
      <c r="N76" s="84">
        <v>0.73</v>
      </c>
      <c r="O76" s="155"/>
      <c r="P76" s="156"/>
      <c r="Q76" s="157"/>
    </row>
    <row r="77" spans="1:17" x14ac:dyDescent="0.2">
      <c r="A77" s="177"/>
      <c r="B77" s="53">
        <v>27</v>
      </c>
      <c r="C77" s="32">
        <v>1.115</v>
      </c>
      <c r="D77" s="17">
        <v>1.448</v>
      </c>
      <c r="E77" s="17">
        <v>0</v>
      </c>
      <c r="F77" s="17">
        <v>0</v>
      </c>
      <c r="G77" s="17">
        <v>6.6550000000000002</v>
      </c>
      <c r="H77" s="17">
        <v>0.97299999999999998</v>
      </c>
      <c r="I77" s="17">
        <v>1.5289999999999999</v>
      </c>
      <c r="J77" s="17">
        <v>5.7789999999999999</v>
      </c>
      <c r="K77" s="17">
        <v>3.407</v>
      </c>
      <c r="L77" s="17"/>
      <c r="M77" s="17">
        <v>1.3380000000000001</v>
      </c>
      <c r="N77" s="84">
        <v>0.69099999999999995</v>
      </c>
      <c r="O77" s="164"/>
      <c r="P77" s="165"/>
      <c r="Q77" s="166"/>
    </row>
    <row r="78" spans="1:17" x14ac:dyDescent="0.2">
      <c r="A78" s="177"/>
      <c r="B78" s="53">
        <v>28</v>
      </c>
      <c r="C78" s="32">
        <v>1.1479999999999999</v>
      </c>
      <c r="D78" s="17">
        <v>0.626</v>
      </c>
      <c r="E78" s="17">
        <v>0</v>
      </c>
      <c r="F78" s="17">
        <v>0</v>
      </c>
      <c r="G78" s="17">
        <v>6.0670000000000002</v>
      </c>
      <c r="H78" s="17">
        <v>0.96</v>
      </c>
      <c r="I78" s="17">
        <v>1.518</v>
      </c>
      <c r="J78" s="17">
        <v>5.3479999999999999</v>
      </c>
      <c r="K78" s="17">
        <v>4.5720000000000001</v>
      </c>
      <c r="L78" s="17"/>
      <c r="M78" s="17">
        <v>1.7609999999999999</v>
      </c>
      <c r="N78" s="84">
        <v>0.66600000000000004</v>
      </c>
      <c r="O78" s="155"/>
      <c r="P78" s="156"/>
      <c r="Q78" s="157"/>
    </row>
    <row r="79" spans="1:17" x14ac:dyDescent="0.2">
      <c r="A79" s="177"/>
      <c r="B79" s="53">
        <v>29</v>
      </c>
      <c r="C79" s="32">
        <v>1.1399999999999999</v>
      </c>
      <c r="D79" s="17">
        <v>0.27300000000000002</v>
      </c>
      <c r="E79" s="17">
        <v>0</v>
      </c>
      <c r="F79" s="17">
        <v>0</v>
      </c>
      <c r="G79" s="17">
        <v>5.9960000000000004</v>
      </c>
      <c r="H79" s="17">
        <v>0.94</v>
      </c>
      <c r="I79" s="17">
        <v>1.5349999999999999</v>
      </c>
      <c r="J79" s="75"/>
      <c r="K79" s="17">
        <v>5.758</v>
      </c>
      <c r="L79" s="17"/>
      <c r="M79" s="17">
        <v>1.9370000000000001</v>
      </c>
      <c r="N79" s="84">
        <v>0.746</v>
      </c>
      <c r="O79" s="155"/>
      <c r="P79" s="156"/>
      <c r="Q79" s="157"/>
    </row>
    <row r="80" spans="1:17" x14ac:dyDescent="0.2">
      <c r="A80" s="177"/>
      <c r="B80" s="53">
        <v>30</v>
      </c>
      <c r="C80" s="32">
        <v>1.2070000000000001</v>
      </c>
      <c r="D80" s="17">
        <v>0.127</v>
      </c>
      <c r="E80" s="17">
        <v>0</v>
      </c>
      <c r="F80" s="17">
        <v>0</v>
      </c>
      <c r="G80" s="17">
        <v>5.2389999999999999</v>
      </c>
      <c r="H80" s="17">
        <v>0.86899999999999999</v>
      </c>
      <c r="I80" s="17">
        <v>1.52</v>
      </c>
      <c r="J80" s="75"/>
      <c r="K80" s="17">
        <v>9.2260000000000009</v>
      </c>
      <c r="L80" s="17">
        <v>1.1140000000000001</v>
      </c>
      <c r="M80" s="17">
        <v>1.9410000000000001</v>
      </c>
      <c r="N80" s="84">
        <v>1.3779999999999999</v>
      </c>
      <c r="O80" s="155"/>
      <c r="P80" s="156"/>
      <c r="Q80" s="157"/>
    </row>
    <row r="81" spans="1:17" ht="15.75" thickBot="1" x14ac:dyDescent="0.25">
      <c r="A81" s="178"/>
      <c r="B81" s="56">
        <v>31</v>
      </c>
      <c r="C81" s="61">
        <v>1.276</v>
      </c>
      <c r="D81" s="87">
        <v>5.5E-2</v>
      </c>
      <c r="E81" s="74"/>
      <c r="F81" s="57">
        <v>0</v>
      </c>
      <c r="G81" s="74"/>
      <c r="H81" s="57">
        <v>0.83399999999999996</v>
      </c>
      <c r="I81" s="57">
        <v>1.464</v>
      </c>
      <c r="J81" s="74"/>
      <c r="K81" s="57">
        <v>15.75</v>
      </c>
      <c r="L81" s="74"/>
      <c r="M81" s="57">
        <v>2.129</v>
      </c>
      <c r="N81" s="85"/>
      <c r="O81" s="158"/>
      <c r="P81" s="159"/>
      <c r="Q81" s="160"/>
    </row>
    <row r="82" spans="1:17" ht="15.75" thickBot="1" x14ac:dyDescent="0.25">
      <c r="A82" s="161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3"/>
    </row>
    <row r="83" spans="1:17" ht="15.75" customHeight="1" thickBot="1" x14ac:dyDescent="0.25">
      <c r="A83" s="167" t="s">
        <v>42</v>
      </c>
      <c r="B83" s="169" t="s">
        <v>45</v>
      </c>
      <c r="C83" s="171" t="s">
        <v>46</v>
      </c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2"/>
    </row>
    <row r="84" spans="1:17" ht="78.75" customHeight="1" thickBot="1" x14ac:dyDescent="0.25">
      <c r="A84" s="168"/>
      <c r="B84" s="170"/>
      <c r="C84" s="86">
        <v>44743</v>
      </c>
      <c r="D84" s="86">
        <v>44774</v>
      </c>
      <c r="E84" s="86">
        <v>44805</v>
      </c>
      <c r="F84" s="86">
        <v>44835</v>
      </c>
      <c r="G84" s="86">
        <v>44866</v>
      </c>
      <c r="H84" s="86">
        <v>44896</v>
      </c>
      <c r="I84" s="86">
        <v>44927</v>
      </c>
      <c r="J84" s="86">
        <v>44958</v>
      </c>
      <c r="K84" s="86">
        <v>44986</v>
      </c>
      <c r="L84" s="86">
        <v>45017</v>
      </c>
      <c r="M84" s="86">
        <v>45047</v>
      </c>
      <c r="N84" s="86">
        <v>45078</v>
      </c>
      <c r="O84" s="173" t="s">
        <v>23</v>
      </c>
      <c r="P84" s="174"/>
      <c r="Q84" s="175"/>
    </row>
    <row r="85" spans="1:17" x14ac:dyDescent="0.2">
      <c r="A85" s="176" t="s">
        <v>88</v>
      </c>
      <c r="B85" s="49">
        <v>1</v>
      </c>
      <c r="C85" s="59">
        <v>1.8089999999999999</v>
      </c>
      <c r="D85" s="51">
        <v>1.802</v>
      </c>
      <c r="E85" s="51">
        <v>1.575</v>
      </c>
      <c r="F85" s="51">
        <v>3.944</v>
      </c>
      <c r="G85" s="62">
        <v>1.079</v>
      </c>
      <c r="H85" s="51">
        <v>0.58699999999999997</v>
      </c>
      <c r="I85" s="51">
        <v>0.11799999999999999</v>
      </c>
      <c r="J85" s="51">
        <v>3.5150000000000001</v>
      </c>
      <c r="K85" s="51">
        <v>2.036</v>
      </c>
      <c r="L85" s="51">
        <v>1.78</v>
      </c>
      <c r="M85" s="51">
        <v>2.93</v>
      </c>
      <c r="N85" s="83">
        <v>1.27</v>
      </c>
      <c r="O85" s="202"/>
      <c r="P85" s="203"/>
      <c r="Q85" s="204"/>
    </row>
    <row r="86" spans="1:17" x14ac:dyDescent="0.2">
      <c r="A86" s="177"/>
      <c r="B86" s="53">
        <v>2</v>
      </c>
      <c r="C86" s="32">
        <v>1.655</v>
      </c>
      <c r="D86" s="17">
        <v>1.716</v>
      </c>
      <c r="E86" s="17">
        <v>1.635</v>
      </c>
      <c r="F86" s="17">
        <v>3.8879999999999999</v>
      </c>
      <c r="G86" s="37">
        <v>0.96</v>
      </c>
      <c r="H86" s="17">
        <v>0.123</v>
      </c>
      <c r="I86" s="17">
        <v>0.123</v>
      </c>
      <c r="J86" s="17">
        <v>5.1379999999999999</v>
      </c>
      <c r="K86" s="17">
        <v>2.036</v>
      </c>
      <c r="L86" s="17">
        <v>1.58</v>
      </c>
      <c r="M86" s="17">
        <v>2.88</v>
      </c>
      <c r="N86" s="84">
        <v>1.42</v>
      </c>
      <c r="O86" s="155"/>
      <c r="P86" s="156"/>
      <c r="Q86" s="157"/>
    </row>
    <row r="87" spans="1:17" x14ac:dyDescent="0.2">
      <c r="A87" s="177"/>
      <c r="B87" s="53">
        <v>3</v>
      </c>
      <c r="C87" s="32">
        <v>3.4609999999999999</v>
      </c>
      <c r="D87" s="17">
        <v>1.669</v>
      </c>
      <c r="E87" s="17">
        <v>1.5089999999999999</v>
      </c>
      <c r="F87" s="17">
        <v>3.4220000000000002</v>
      </c>
      <c r="G87" s="37">
        <v>0.86599999999999999</v>
      </c>
      <c r="H87" s="17">
        <v>5.1999999999999998E-2</v>
      </c>
      <c r="I87" s="17">
        <v>0.10100000000000001</v>
      </c>
      <c r="J87" s="17">
        <v>1.843</v>
      </c>
      <c r="K87" s="17">
        <v>3.6779999999999999</v>
      </c>
      <c r="L87" s="17">
        <v>1.66</v>
      </c>
      <c r="M87" s="17">
        <v>2.81</v>
      </c>
      <c r="N87" s="84">
        <v>1.42</v>
      </c>
      <c r="O87" s="155"/>
      <c r="P87" s="156"/>
      <c r="Q87" s="157"/>
    </row>
    <row r="88" spans="1:17" x14ac:dyDescent="0.2">
      <c r="A88" s="177"/>
      <c r="B88" s="53">
        <v>4</v>
      </c>
      <c r="C88" s="12"/>
      <c r="D88" s="17">
        <v>1.5980000000000001</v>
      </c>
      <c r="E88" s="17">
        <v>2.0579999999999998</v>
      </c>
      <c r="F88" s="17">
        <v>2.9060000000000001</v>
      </c>
      <c r="G88" s="37">
        <v>0.91</v>
      </c>
      <c r="H88" s="17">
        <v>6.0999999999999999E-2</v>
      </c>
      <c r="I88" s="17">
        <v>9.2999999999999999E-2</v>
      </c>
      <c r="J88" s="17">
        <v>0.72</v>
      </c>
      <c r="K88" s="17">
        <v>1.7809999999999999</v>
      </c>
      <c r="L88" s="17">
        <v>1.78</v>
      </c>
      <c r="M88" s="17">
        <v>2.68</v>
      </c>
      <c r="N88" s="84">
        <v>1.28</v>
      </c>
      <c r="O88" s="155"/>
      <c r="P88" s="156"/>
      <c r="Q88" s="157"/>
    </row>
    <row r="89" spans="1:17" x14ac:dyDescent="0.2">
      <c r="A89" s="177"/>
      <c r="B89" s="53">
        <v>5</v>
      </c>
      <c r="C89" s="32"/>
      <c r="D89" s="17">
        <v>1.7649999999999999</v>
      </c>
      <c r="E89" s="17">
        <v>2.0529999999999999</v>
      </c>
      <c r="F89" s="17">
        <v>2.452</v>
      </c>
      <c r="G89" s="37">
        <v>0.94799999999999995</v>
      </c>
      <c r="H89" s="17">
        <v>6.0999999999999999E-2</v>
      </c>
      <c r="I89" s="17">
        <v>0.10299999999999999</v>
      </c>
      <c r="J89" s="17">
        <v>0.61799999999999999</v>
      </c>
      <c r="K89" s="17">
        <v>1.661</v>
      </c>
      <c r="L89" s="17">
        <v>1.71</v>
      </c>
      <c r="M89" s="17">
        <v>2.44</v>
      </c>
      <c r="N89" s="84">
        <v>1.29</v>
      </c>
      <c r="O89" s="164"/>
      <c r="P89" s="165"/>
      <c r="Q89" s="166"/>
    </row>
    <row r="90" spans="1:17" x14ac:dyDescent="0.2">
      <c r="A90" s="177"/>
      <c r="B90" s="53">
        <v>6</v>
      </c>
      <c r="C90" s="32"/>
      <c r="D90" s="17">
        <v>1.7529999999999999</v>
      </c>
      <c r="E90" s="17">
        <v>1.881</v>
      </c>
      <c r="F90" s="17">
        <v>4.1280000000000001</v>
      </c>
      <c r="G90" s="37">
        <v>1.0129999999999999</v>
      </c>
      <c r="H90" s="17">
        <v>6.3E-2</v>
      </c>
      <c r="I90" s="17">
        <v>0.10199999999999999</v>
      </c>
      <c r="J90" s="17">
        <v>0.49299999999999999</v>
      </c>
      <c r="K90" s="17">
        <v>1.708</v>
      </c>
      <c r="L90" s="17">
        <v>1.67</v>
      </c>
      <c r="M90" s="17">
        <v>2.04</v>
      </c>
      <c r="N90" s="84">
        <v>1.57</v>
      </c>
      <c r="O90" s="155"/>
      <c r="P90" s="156"/>
      <c r="Q90" s="157"/>
    </row>
    <row r="91" spans="1:17" x14ac:dyDescent="0.2">
      <c r="A91" s="177"/>
      <c r="B91" s="53">
        <v>7</v>
      </c>
      <c r="C91" s="32"/>
      <c r="D91" s="17">
        <v>1.593</v>
      </c>
      <c r="E91" s="17">
        <v>1.722</v>
      </c>
      <c r="F91" s="17"/>
      <c r="G91" s="37">
        <v>1.006</v>
      </c>
      <c r="H91" s="17">
        <v>6.4000000000000001E-2</v>
      </c>
      <c r="I91" s="17">
        <v>0.10199999999999999</v>
      </c>
      <c r="J91" s="17">
        <v>0.61299999999999999</v>
      </c>
      <c r="K91" s="17">
        <v>1.496</v>
      </c>
      <c r="L91" s="17">
        <v>1.66</v>
      </c>
      <c r="M91" s="17">
        <v>2.2200000000000002</v>
      </c>
      <c r="N91" s="84">
        <v>1.47</v>
      </c>
      <c r="O91" s="155" t="s">
        <v>89</v>
      </c>
      <c r="P91" s="184"/>
      <c r="Q91" s="185"/>
    </row>
    <row r="92" spans="1:17" x14ac:dyDescent="0.2">
      <c r="A92" s="177"/>
      <c r="B92" s="53">
        <v>8</v>
      </c>
      <c r="C92" s="32"/>
      <c r="D92" s="17">
        <v>1.5740000000000001</v>
      </c>
      <c r="E92" s="17">
        <v>1.7130000000000001</v>
      </c>
      <c r="F92" s="17"/>
      <c r="G92" s="37">
        <v>0.98899999999999999</v>
      </c>
      <c r="H92" s="17">
        <v>6.7000000000000004E-2</v>
      </c>
      <c r="I92" s="17">
        <v>0.104</v>
      </c>
      <c r="J92" s="17">
        <v>0.53900000000000003</v>
      </c>
      <c r="K92" s="17">
        <v>1.4379999999999999</v>
      </c>
      <c r="L92" s="17">
        <v>1.7</v>
      </c>
      <c r="M92" s="17">
        <v>1.97</v>
      </c>
      <c r="N92" s="17">
        <v>1.43</v>
      </c>
      <c r="O92" s="195"/>
      <c r="P92" s="195"/>
      <c r="Q92" s="196"/>
    </row>
    <row r="93" spans="1:17" x14ac:dyDescent="0.2">
      <c r="A93" s="177"/>
      <c r="B93" s="53">
        <v>9</v>
      </c>
      <c r="C93" s="32"/>
      <c r="D93" s="17">
        <v>1.5820000000000001</v>
      </c>
      <c r="E93" s="17">
        <v>1.6819999999999999</v>
      </c>
      <c r="F93" s="17"/>
      <c r="G93" s="37">
        <v>0.96</v>
      </c>
      <c r="H93" s="17">
        <v>5.3999999999999999E-2</v>
      </c>
      <c r="I93" s="17">
        <v>9.9000000000000005E-2</v>
      </c>
      <c r="J93" s="17">
        <v>0.45600000000000002</v>
      </c>
      <c r="K93" s="17">
        <v>1.341</v>
      </c>
      <c r="L93" s="17">
        <v>1.57</v>
      </c>
      <c r="M93" s="17">
        <v>1.85</v>
      </c>
      <c r="N93" s="84">
        <v>1.41</v>
      </c>
      <c r="O93" s="155"/>
      <c r="P93" s="156"/>
      <c r="Q93" s="157"/>
    </row>
    <row r="94" spans="1:17" x14ac:dyDescent="0.2">
      <c r="A94" s="177"/>
      <c r="B94" s="53">
        <v>10</v>
      </c>
      <c r="C94" s="32"/>
      <c r="D94" s="17">
        <v>1.61</v>
      </c>
      <c r="E94" s="17">
        <v>1.81</v>
      </c>
      <c r="F94" s="17"/>
      <c r="G94" s="37">
        <v>0.92300000000000004</v>
      </c>
      <c r="H94" s="17">
        <v>5.5E-2</v>
      </c>
      <c r="I94" s="17">
        <v>0.10199999999999999</v>
      </c>
      <c r="J94" s="17">
        <v>0.47599999999999998</v>
      </c>
      <c r="K94" s="17">
        <v>1.3069999999999999</v>
      </c>
      <c r="L94" s="17">
        <v>1.36</v>
      </c>
      <c r="M94" s="17">
        <v>1.75</v>
      </c>
      <c r="N94" s="84">
        <v>1.22</v>
      </c>
      <c r="O94" s="155"/>
      <c r="P94" s="156"/>
      <c r="Q94" s="157"/>
    </row>
    <row r="95" spans="1:17" x14ac:dyDescent="0.2">
      <c r="A95" s="177"/>
      <c r="B95" s="53">
        <v>11</v>
      </c>
      <c r="C95" s="32"/>
      <c r="D95" s="17">
        <v>1.5309999999999999</v>
      </c>
      <c r="E95" s="17">
        <v>1.595</v>
      </c>
      <c r="F95" s="17"/>
      <c r="G95" s="37">
        <v>0.89800000000000002</v>
      </c>
      <c r="H95" s="17">
        <v>6.3E-2</v>
      </c>
      <c r="I95" s="17">
        <v>0.112</v>
      </c>
      <c r="J95" s="17">
        <v>0.48899999999999999</v>
      </c>
      <c r="K95" s="17">
        <v>1.157</v>
      </c>
      <c r="L95" s="17">
        <v>1.22</v>
      </c>
      <c r="M95" s="17">
        <v>1.65</v>
      </c>
      <c r="N95" s="84">
        <v>1.1599999999999999</v>
      </c>
      <c r="O95" s="155"/>
      <c r="P95" s="156"/>
      <c r="Q95" s="157"/>
    </row>
    <row r="96" spans="1:17" x14ac:dyDescent="0.2">
      <c r="A96" s="177"/>
      <c r="B96" s="53">
        <v>12</v>
      </c>
      <c r="C96" s="32"/>
      <c r="D96" s="17">
        <v>1.571</v>
      </c>
      <c r="E96" s="17">
        <v>1.468</v>
      </c>
      <c r="F96" s="17"/>
      <c r="G96" s="37">
        <v>0.93200000000000005</v>
      </c>
      <c r="H96" s="17">
        <v>8.2000000000000003E-2</v>
      </c>
      <c r="I96" s="17">
        <v>1.014</v>
      </c>
      <c r="J96" s="17">
        <v>0.52500000000000002</v>
      </c>
      <c r="K96" s="17">
        <v>1.077</v>
      </c>
      <c r="L96" s="17">
        <v>1.17</v>
      </c>
      <c r="M96" s="17">
        <v>1.6</v>
      </c>
      <c r="N96" s="84">
        <v>0.91</v>
      </c>
      <c r="O96" s="164"/>
      <c r="P96" s="165"/>
      <c r="Q96" s="166"/>
    </row>
    <row r="97" spans="1:17" x14ac:dyDescent="0.2">
      <c r="A97" s="177"/>
      <c r="B97" s="53">
        <v>13</v>
      </c>
      <c r="C97" s="32"/>
      <c r="D97" s="17">
        <v>1.6180000000000001</v>
      </c>
      <c r="E97" s="17">
        <v>1.393</v>
      </c>
      <c r="F97" s="17"/>
      <c r="G97" s="37">
        <v>0.97599999999999998</v>
      </c>
      <c r="H97" s="17">
        <v>9.2999999999999999E-2</v>
      </c>
      <c r="I97" s="17">
        <v>0.104</v>
      </c>
      <c r="J97" s="17">
        <v>0.56899999999999995</v>
      </c>
      <c r="K97" s="17">
        <v>1.0529999999999999</v>
      </c>
      <c r="L97" s="17">
        <v>1.1000000000000001</v>
      </c>
      <c r="M97" s="17">
        <v>1.58</v>
      </c>
      <c r="N97" s="84">
        <v>2.27</v>
      </c>
      <c r="O97" s="155"/>
      <c r="P97" s="156"/>
      <c r="Q97" s="157"/>
    </row>
    <row r="98" spans="1:17" x14ac:dyDescent="0.2">
      <c r="A98" s="177"/>
      <c r="B98" s="53">
        <v>14</v>
      </c>
      <c r="C98" s="32"/>
      <c r="D98" s="17">
        <v>1.766</v>
      </c>
      <c r="E98" s="17">
        <v>1.3580000000000001</v>
      </c>
      <c r="F98" s="17"/>
      <c r="G98" s="37">
        <v>1.514</v>
      </c>
      <c r="H98" s="17">
        <v>0.08</v>
      </c>
      <c r="I98" s="17">
        <v>0.104</v>
      </c>
      <c r="J98" s="17">
        <v>0.625</v>
      </c>
      <c r="K98" s="17">
        <v>1.0660000000000001</v>
      </c>
      <c r="L98" s="17">
        <v>1.3</v>
      </c>
      <c r="M98" s="17">
        <v>1.57</v>
      </c>
      <c r="N98" s="84">
        <v>1.8</v>
      </c>
      <c r="O98" s="155"/>
      <c r="P98" s="156"/>
      <c r="Q98" s="157"/>
    </row>
    <row r="99" spans="1:17" x14ac:dyDescent="0.2">
      <c r="A99" s="177"/>
      <c r="B99" s="53">
        <v>15</v>
      </c>
      <c r="C99" s="32"/>
      <c r="D99" s="17">
        <v>1.65</v>
      </c>
      <c r="E99" s="17">
        <v>1.345</v>
      </c>
      <c r="F99" s="17"/>
      <c r="G99" s="37">
        <v>2.1560000000000001</v>
      </c>
      <c r="H99" s="17">
        <v>8.1000000000000003E-2</v>
      </c>
      <c r="I99" s="17">
        <v>0.10199999999999999</v>
      </c>
      <c r="J99" s="17">
        <v>0.78800000000000003</v>
      </c>
      <c r="K99" s="17">
        <v>1.02</v>
      </c>
      <c r="L99" s="17">
        <v>1.6</v>
      </c>
      <c r="M99" s="17">
        <v>1.58</v>
      </c>
      <c r="N99" s="84">
        <v>1.92</v>
      </c>
      <c r="O99" s="155" t="s">
        <v>94</v>
      </c>
      <c r="P99" s="156"/>
      <c r="Q99" s="157"/>
    </row>
    <row r="100" spans="1:17" x14ac:dyDescent="0.2">
      <c r="A100" s="177"/>
      <c r="B100" s="53">
        <v>16</v>
      </c>
      <c r="C100" s="32"/>
      <c r="D100" s="17">
        <v>1.597</v>
      </c>
      <c r="E100" s="17">
        <v>2.516</v>
      </c>
      <c r="F100" s="17"/>
      <c r="G100" s="37">
        <v>1.7310000000000001</v>
      </c>
      <c r="H100" s="17">
        <v>8.6999999999999994E-2</v>
      </c>
      <c r="I100" s="17">
        <v>0.1</v>
      </c>
      <c r="J100" s="17">
        <v>0.96599999999999997</v>
      </c>
      <c r="K100" s="17">
        <v>1.0669999999999999</v>
      </c>
      <c r="L100" s="17">
        <v>1.69</v>
      </c>
      <c r="M100" s="17">
        <v>1.52</v>
      </c>
      <c r="N100" s="84">
        <v>1.91</v>
      </c>
      <c r="O100" s="164"/>
      <c r="P100" s="165"/>
      <c r="Q100" s="166"/>
    </row>
    <row r="101" spans="1:17" x14ac:dyDescent="0.2">
      <c r="A101" s="177"/>
      <c r="B101" s="53">
        <v>17</v>
      </c>
      <c r="C101" s="32"/>
      <c r="D101" s="17">
        <v>1.546</v>
      </c>
      <c r="E101" s="17">
        <v>3.1219999999999999</v>
      </c>
      <c r="F101" s="17"/>
      <c r="G101" s="37">
        <v>1.536</v>
      </c>
      <c r="H101" s="17">
        <v>0.105</v>
      </c>
      <c r="I101" s="17">
        <v>9.8000000000000004E-2</v>
      </c>
      <c r="J101" s="17">
        <v>0.94199999999999995</v>
      </c>
      <c r="K101" s="17">
        <v>1.127</v>
      </c>
      <c r="L101" s="17">
        <v>1.65</v>
      </c>
      <c r="M101" s="17">
        <v>1.51</v>
      </c>
      <c r="N101" s="84">
        <v>1.75</v>
      </c>
      <c r="O101" s="155"/>
      <c r="P101" s="156"/>
      <c r="Q101" s="157"/>
    </row>
    <row r="102" spans="1:17" x14ac:dyDescent="0.2">
      <c r="A102" s="177"/>
      <c r="B102" s="53">
        <v>18</v>
      </c>
      <c r="C102" s="32">
        <v>3.3220000000000001</v>
      </c>
      <c r="D102" s="17">
        <v>1.448</v>
      </c>
      <c r="E102" s="17">
        <v>2.69</v>
      </c>
      <c r="F102" s="17">
        <v>3.88</v>
      </c>
      <c r="G102" s="37">
        <v>1.615</v>
      </c>
      <c r="H102" s="17">
        <v>0.14799999999999999</v>
      </c>
      <c r="I102" s="17">
        <v>9.1999999999999998E-2</v>
      </c>
      <c r="J102" s="17">
        <v>0.96199999999999997</v>
      </c>
      <c r="K102" s="17">
        <v>1.0609999999999999</v>
      </c>
      <c r="L102" s="17">
        <v>1.56</v>
      </c>
      <c r="M102" s="17">
        <v>1.58</v>
      </c>
      <c r="N102" s="17">
        <v>1.62</v>
      </c>
      <c r="O102" s="189"/>
      <c r="P102" s="190"/>
      <c r="Q102" s="191"/>
    </row>
    <row r="103" spans="1:17" x14ac:dyDescent="0.2">
      <c r="A103" s="177"/>
      <c r="B103" s="53">
        <v>19</v>
      </c>
      <c r="C103" s="32">
        <v>2.6949999999999998</v>
      </c>
      <c r="D103" s="17">
        <v>1.2769999999999999</v>
      </c>
      <c r="E103" s="17">
        <v>2.3180000000000001</v>
      </c>
      <c r="F103" s="17">
        <v>3.218</v>
      </c>
      <c r="G103" s="37">
        <v>1.5129999999999999</v>
      </c>
      <c r="H103" s="17">
        <v>0.151</v>
      </c>
      <c r="I103" s="17">
        <v>8.7999999999999995E-2</v>
      </c>
      <c r="J103" s="17">
        <v>0.98299999999999998</v>
      </c>
      <c r="K103" s="17">
        <v>1.1259999999999999</v>
      </c>
      <c r="L103" s="17">
        <v>1.49</v>
      </c>
      <c r="M103" s="17">
        <v>1.57</v>
      </c>
      <c r="N103" s="17">
        <v>1.51</v>
      </c>
      <c r="O103" s="189"/>
      <c r="P103" s="190"/>
      <c r="Q103" s="191"/>
    </row>
    <row r="104" spans="1:17" x14ac:dyDescent="0.2">
      <c r="A104" s="177"/>
      <c r="B104" s="53">
        <v>20</v>
      </c>
      <c r="C104" s="32">
        <v>2.3340000000000001</v>
      </c>
      <c r="D104" s="17">
        <v>1.359</v>
      </c>
      <c r="E104" s="17">
        <v>2.0369999999999999</v>
      </c>
      <c r="F104" s="17">
        <v>2.76</v>
      </c>
      <c r="G104" s="37">
        <v>1.423</v>
      </c>
      <c r="H104" s="17">
        <v>0.153</v>
      </c>
      <c r="I104" s="17">
        <v>9.4E-2</v>
      </c>
      <c r="J104" s="17">
        <v>1.0329999999999999</v>
      </c>
      <c r="K104" s="17">
        <v>1.1319999999999999</v>
      </c>
      <c r="L104" s="17">
        <v>1.47</v>
      </c>
      <c r="M104" s="17">
        <v>1.47</v>
      </c>
      <c r="N104" s="17">
        <v>1.44</v>
      </c>
      <c r="O104" s="164"/>
      <c r="P104" s="165"/>
      <c r="Q104" s="166"/>
    </row>
    <row r="105" spans="1:17" x14ac:dyDescent="0.2">
      <c r="A105" s="177"/>
      <c r="B105" s="53">
        <v>21</v>
      </c>
      <c r="C105" s="32">
        <v>2.145</v>
      </c>
      <c r="D105" s="17">
        <v>1.375</v>
      </c>
      <c r="E105" s="17">
        <v>1.82</v>
      </c>
      <c r="F105" s="17">
        <v>2.6549999999999998</v>
      </c>
      <c r="G105" s="37">
        <v>1.1020000000000001</v>
      </c>
      <c r="H105" s="17">
        <v>0.157</v>
      </c>
      <c r="I105" s="17">
        <v>9.2999999999999999E-2</v>
      </c>
      <c r="J105" s="17">
        <v>1.06</v>
      </c>
      <c r="K105" s="17">
        <v>1.113</v>
      </c>
      <c r="L105" s="17">
        <v>1.53</v>
      </c>
      <c r="M105" s="17">
        <v>1.52</v>
      </c>
      <c r="N105" s="84">
        <v>1.39</v>
      </c>
      <c r="O105" s="155"/>
      <c r="P105" s="156"/>
      <c r="Q105" s="157"/>
    </row>
    <row r="106" spans="1:17" x14ac:dyDescent="0.2">
      <c r="A106" s="177"/>
      <c r="B106" s="53">
        <v>22</v>
      </c>
      <c r="C106" s="32">
        <v>2.4260000000000002</v>
      </c>
      <c r="D106" s="17">
        <v>1.325</v>
      </c>
      <c r="E106" s="17">
        <v>1.8049999999999999</v>
      </c>
      <c r="F106" s="17">
        <v>2.5499999999999998</v>
      </c>
      <c r="G106" s="37">
        <v>0.95899999999999996</v>
      </c>
      <c r="H106" s="17">
        <v>0.16300000000000001</v>
      </c>
      <c r="I106" s="17">
        <v>8.6999999999999994E-2</v>
      </c>
      <c r="J106" s="17">
        <v>1.389</v>
      </c>
      <c r="K106" s="17">
        <v>0.96299999999999997</v>
      </c>
      <c r="L106" s="17">
        <v>1.47</v>
      </c>
      <c r="M106" s="17">
        <v>1.47</v>
      </c>
      <c r="N106" s="84">
        <v>1.23</v>
      </c>
      <c r="O106" s="155"/>
      <c r="P106" s="156"/>
      <c r="Q106" s="157"/>
    </row>
    <row r="107" spans="1:17" x14ac:dyDescent="0.2">
      <c r="A107" s="177"/>
      <c r="B107" s="53">
        <v>23</v>
      </c>
      <c r="C107" s="32">
        <v>2.3820000000000001</v>
      </c>
      <c r="D107" s="17">
        <v>1.2909999999999999</v>
      </c>
      <c r="E107" s="17">
        <v>2.0579999999999998</v>
      </c>
      <c r="F107" s="17">
        <v>2.23</v>
      </c>
      <c r="G107" s="37">
        <v>1.052</v>
      </c>
      <c r="H107" s="17">
        <v>0.16200000000000001</v>
      </c>
      <c r="I107" s="17">
        <v>9.4E-2</v>
      </c>
      <c r="J107" s="17">
        <v>2.6269999999999998</v>
      </c>
      <c r="K107" s="17">
        <v>0.94699999999999995</v>
      </c>
      <c r="L107" s="17">
        <v>1.43</v>
      </c>
      <c r="M107" s="17">
        <v>1.45</v>
      </c>
      <c r="N107" s="84">
        <v>1.19</v>
      </c>
      <c r="O107" s="155"/>
      <c r="P107" s="156"/>
      <c r="Q107" s="157"/>
    </row>
    <row r="108" spans="1:17" x14ac:dyDescent="0.2">
      <c r="A108" s="177"/>
      <c r="B108" s="53">
        <v>24</v>
      </c>
      <c r="C108" s="32">
        <v>2.2850000000000001</v>
      </c>
      <c r="D108" s="17">
        <v>1.716</v>
      </c>
      <c r="E108" s="17">
        <v>2.1379999999999999</v>
      </c>
      <c r="F108" s="17">
        <v>2.363</v>
      </c>
      <c r="G108" s="37">
        <v>1.0740000000000001</v>
      </c>
      <c r="H108" s="17">
        <v>0.15</v>
      </c>
      <c r="I108" s="17">
        <v>0.10100000000000001</v>
      </c>
      <c r="J108" s="17">
        <v>3.0209999999999999</v>
      </c>
      <c r="K108" s="17">
        <v>1.0609999999999999</v>
      </c>
      <c r="L108" s="17">
        <v>1.44</v>
      </c>
      <c r="M108" s="17">
        <v>1.43</v>
      </c>
      <c r="N108" s="84">
        <v>1.1200000000000001</v>
      </c>
      <c r="O108" s="155"/>
      <c r="P108" s="156"/>
      <c r="Q108" s="157"/>
    </row>
    <row r="109" spans="1:17" x14ac:dyDescent="0.2">
      <c r="A109" s="177"/>
      <c r="B109" s="53">
        <v>25</v>
      </c>
      <c r="C109" s="32">
        <v>2.1579999999999999</v>
      </c>
      <c r="D109" s="17">
        <v>1.9079999999999999</v>
      </c>
      <c r="E109" s="17">
        <v>3.476</v>
      </c>
      <c r="F109" s="17">
        <v>2.5760000000000001</v>
      </c>
      <c r="G109" s="37">
        <v>1.0900000000000001</v>
      </c>
      <c r="H109" s="17">
        <v>0.14599999999999999</v>
      </c>
      <c r="I109" s="17">
        <v>0.13600000000000001</v>
      </c>
      <c r="J109" s="17">
        <v>3.1110000000000002</v>
      </c>
      <c r="K109" s="17">
        <v>1.095</v>
      </c>
      <c r="L109" s="17">
        <v>1.43</v>
      </c>
      <c r="M109" s="17">
        <v>1.39</v>
      </c>
      <c r="N109" s="84">
        <v>1.0900000000000001</v>
      </c>
      <c r="O109" s="155"/>
      <c r="P109" s="156"/>
      <c r="Q109" s="157"/>
    </row>
    <row r="110" spans="1:17" x14ac:dyDescent="0.2">
      <c r="A110" s="177"/>
      <c r="B110" s="53">
        <v>26</v>
      </c>
      <c r="C110" s="32">
        <v>2.0270000000000001</v>
      </c>
      <c r="D110" s="17">
        <v>1.8520000000000001</v>
      </c>
      <c r="E110" s="17">
        <v>3.3969999999999998</v>
      </c>
      <c r="F110" s="17">
        <v>2.4209999999999998</v>
      </c>
      <c r="G110" s="37">
        <v>0.89700000000000002</v>
      </c>
      <c r="H110" s="17">
        <v>0.153</v>
      </c>
      <c r="I110" s="17">
        <v>0.192</v>
      </c>
      <c r="J110" s="17">
        <v>2.9609999999999999</v>
      </c>
      <c r="K110" s="17">
        <v>1.31</v>
      </c>
      <c r="L110" s="17">
        <v>1.39</v>
      </c>
      <c r="M110" s="17">
        <v>1.54</v>
      </c>
      <c r="N110" s="84">
        <v>1.08</v>
      </c>
      <c r="O110" s="155"/>
      <c r="P110" s="156"/>
      <c r="Q110" s="157"/>
    </row>
    <row r="111" spans="1:17" x14ac:dyDescent="0.2">
      <c r="A111" s="177"/>
      <c r="B111" s="53">
        <v>27</v>
      </c>
      <c r="C111" s="32">
        <v>2.177</v>
      </c>
      <c r="D111" s="17">
        <v>1.82</v>
      </c>
      <c r="E111" s="17">
        <v>3.238</v>
      </c>
      <c r="F111" s="17">
        <v>2.0819999999999999</v>
      </c>
      <c r="G111" s="37">
        <v>0.82</v>
      </c>
      <c r="H111" s="17">
        <v>0.157</v>
      </c>
      <c r="I111" s="17">
        <v>0.27</v>
      </c>
      <c r="J111" s="17">
        <v>2.7120000000000002</v>
      </c>
      <c r="K111" s="17">
        <v>0.77700000000000002</v>
      </c>
      <c r="L111" s="17">
        <v>1.31</v>
      </c>
      <c r="M111" s="17">
        <v>1.5</v>
      </c>
      <c r="N111" s="84">
        <v>1.07</v>
      </c>
      <c r="O111" s="164"/>
      <c r="P111" s="165"/>
      <c r="Q111" s="166"/>
    </row>
    <row r="112" spans="1:17" x14ac:dyDescent="0.2">
      <c r="A112" s="177"/>
      <c r="B112" s="53">
        <v>28</v>
      </c>
      <c r="C112" s="32">
        <v>2.2120000000000002</v>
      </c>
      <c r="D112" s="17">
        <v>1.724</v>
      </c>
      <c r="E112" s="17">
        <v>3.4609999999999999</v>
      </c>
      <c r="F112" s="17">
        <v>1.752</v>
      </c>
      <c r="G112" s="37">
        <v>1.0409999999999999</v>
      </c>
      <c r="H112" s="17">
        <v>0.14699999999999999</v>
      </c>
      <c r="I112" s="17">
        <v>0.28299999999999997</v>
      </c>
      <c r="J112" s="17">
        <v>2.3919999999999999</v>
      </c>
      <c r="K112" s="17">
        <v>0.85099999999999998</v>
      </c>
      <c r="L112" s="17">
        <v>1.26</v>
      </c>
      <c r="M112" s="17">
        <v>1.46</v>
      </c>
      <c r="N112" s="84">
        <v>1.05</v>
      </c>
      <c r="O112" s="155"/>
      <c r="P112" s="156"/>
      <c r="Q112" s="157"/>
    </row>
    <row r="113" spans="1:17" x14ac:dyDescent="0.2">
      <c r="A113" s="177"/>
      <c r="B113" s="53">
        <v>29</v>
      </c>
      <c r="C113" s="32">
        <v>2.2269999999999999</v>
      </c>
      <c r="D113" s="17">
        <v>1.665</v>
      </c>
      <c r="E113" s="17">
        <v>3.7189999999999999</v>
      </c>
      <c r="F113" s="17">
        <v>1.4219999999999999</v>
      </c>
      <c r="G113" s="37">
        <v>1.149</v>
      </c>
      <c r="H113" s="17">
        <v>0.13800000000000001</v>
      </c>
      <c r="I113" s="17">
        <v>0.313</v>
      </c>
      <c r="J113" s="75"/>
      <c r="K113" s="17">
        <v>1E-3</v>
      </c>
      <c r="L113" s="17">
        <v>1.27</v>
      </c>
      <c r="M113" s="17">
        <v>1.35</v>
      </c>
      <c r="N113" s="84">
        <v>1.06</v>
      </c>
      <c r="O113" s="155"/>
      <c r="P113" s="156"/>
      <c r="Q113" s="157"/>
    </row>
    <row r="114" spans="1:17" x14ac:dyDescent="0.2">
      <c r="A114" s="177"/>
      <c r="B114" s="53">
        <v>30</v>
      </c>
      <c r="C114" s="32">
        <v>1.972</v>
      </c>
      <c r="D114" s="17">
        <v>1.71</v>
      </c>
      <c r="E114" s="17">
        <v>3.5950000000000002</v>
      </c>
      <c r="F114" s="17">
        <v>1.17</v>
      </c>
      <c r="G114" s="37">
        <v>0.55900000000000005</v>
      </c>
      <c r="H114" s="17">
        <v>0.14399999999999999</v>
      </c>
      <c r="I114" s="17">
        <v>0.42</v>
      </c>
      <c r="J114" s="75"/>
      <c r="K114" s="17">
        <v>1.63</v>
      </c>
      <c r="L114" s="17">
        <v>2.12</v>
      </c>
      <c r="M114" s="17">
        <v>1.36</v>
      </c>
      <c r="N114" s="84">
        <v>0.99</v>
      </c>
      <c r="O114" s="155"/>
      <c r="P114" s="156"/>
      <c r="Q114" s="157"/>
    </row>
    <row r="115" spans="1:17" ht="15.75" thickBot="1" x14ac:dyDescent="0.25">
      <c r="A115" s="178"/>
      <c r="B115" s="56">
        <v>31</v>
      </c>
      <c r="C115" s="61">
        <v>1.8280000000000001</v>
      </c>
      <c r="D115" s="87">
        <v>1.653</v>
      </c>
      <c r="E115" s="74"/>
      <c r="F115" s="57">
        <v>1.087</v>
      </c>
      <c r="G115" s="74"/>
      <c r="H115" s="57">
        <v>0.13200000000000001</v>
      </c>
      <c r="I115" s="57">
        <v>2.7890000000000001</v>
      </c>
      <c r="J115" s="74"/>
      <c r="K115" s="57">
        <v>1.85</v>
      </c>
      <c r="L115" s="74"/>
      <c r="M115" s="57">
        <v>1.36</v>
      </c>
      <c r="N115" s="85"/>
      <c r="O115" s="158"/>
      <c r="P115" s="159"/>
      <c r="Q115" s="160"/>
    </row>
    <row r="116" spans="1:17" ht="15.75" thickBot="1" x14ac:dyDescent="0.25">
      <c r="A116" s="161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3"/>
    </row>
    <row r="117" spans="1:17" ht="15.75" customHeight="1" thickBot="1" x14ac:dyDescent="0.25">
      <c r="A117" s="167" t="s">
        <v>42</v>
      </c>
      <c r="B117" s="169" t="s">
        <v>45</v>
      </c>
      <c r="C117" s="171" t="s">
        <v>46</v>
      </c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2"/>
    </row>
    <row r="118" spans="1:17" ht="63.75" customHeight="1" thickBot="1" x14ac:dyDescent="0.25">
      <c r="A118" s="168"/>
      <c r="B118" s="170"/>
      <c r="C118" s="86">
        <v>45108</v>
      </c>
      <c r="D118" s="86">
        <v>45139</v>
      </c>
      <c r="E118" s="86">
        <v>45170</v>
      </c>
      <c r="F118" s="86">
        <v>45200</v>
      </c>
      <c r="G118" s="86">
        <v>45231</v>
      </c>
      <c r="H118" s="86">
        <v>45261</v>
      </c>
      <c r="I118" s="86">
        <v>45292</v>
      </c>
      <c r="J118" s="86">
        <v>45323</v>
      </c>
      <c r="K118" s="86">
        <v>45352</v>
      </c>
      <c r="L118" s="86">
        <v>45383</v>
      </c>
      <c r="M118" s="86">
        <v>45413</v>
      </c>
      <c r="N118" s="86">
        <v>45444</v>
      </c>
      <c r="O118" s="173" t="s">
        <v>23</v>
      </c>
      <c r="P118" s="174"/>
      <c r="Q118" s="175"/>
    </row>
    <row r="119" spans="1:17" ht="15" customHeight="1" x14ac:dyDescent="0.2">
      <c r="A119" s="176" t="s">
        <v>108</v>
      </c>
      <c r="B119" s="49">
        <v>1</v>
      </c>
      <c r="C119" s="59">
        <v>0.95</v>
      </c>
      <c r="D119" s="51">
        <v>0.79</v>
      </c>
      <c r="E119" s="51">
        <v>1.22</v>
      </c>
      <c r="F119" s="51">
        <v>0.42</v>
      </c>
      <c r="G119" s="62">
        <v>0.87</v>
      </c>
      <c r="H119" s="51">
        <v>0.15</v>
      </c>
      <c r="I119" s="51">
        <v>0.72</v>
      </c>
      <c r="J119" s="51">
        <v>0.78</v>
      </c>
      <c r="K119" s="51">
        <v>1.59</v>
      </c>
      <c r="L119" s="51">
        <v>0.82</v>
      </c>
      <c r="M119" s="51">
        <v>0.62</v>
      </c>
      <c r="N119" s="83">
        <v>1.1599999999999999</v>
      </c>
      <c r="O119" s="202"/>
      <c r="P119" s="203"/>
      <c r="Q119" s="204"/>
    </row>
    <row r="120" spans="1:17" x14ac:dyDescent="0.2">
      <c r="A120" s="177"/>
      <c r="B120" s="53">
        <v>2</v>
      </c>
      <c r="C120" s="32">
        <v>0.92</v>
      </c>
      <c r="D120" s="17">
        <v>0.8</v>
      </c>
      <c r="E120" s="17">
        <v>1.19</v>
      </c>
      <c r="F120" s="17">
        <v>0.37</v>
      </c>
      <c r="G120" s="37">
        <v>0.85</v>
      </c>
      <c r="H120" s="17">
        <v>0.18</v>
      </c>
      <c r="I120" s="17">
        <v>0.66</v>
      </c>
      <c r="J120" s="17">
        <v>0.75</v>
      </c>
      <c r="K120" s="17">
        <v>1.44</v>
      </c>
      <c r="L120" s="17">
        <v>0.78</v>
      </c>
      <c r="M120" s="17">
        <v>0.63</v>
      </c>
      <c r="N120" s="84">
        <v>1.63</v>
      </c>
      <c r="O120" s="155"/>
      <c r="P120" s="156"/>
      <c r="Q120" s="157"/>
    </row>
    <row r="121" spans="1:17" x14ac:dyDescent="0.2">
      <c r="A121" s="177"/>
      <c r="B121" s="53">
        <v>3</v>
      </c>
      <c r="C121" s="32">
        <v>0.9</v>
      </c>
      <c r="D121" s="17">
        <v>0.9</v>
      </c>
      <c r="E121" s="17">
        <v>1.19</v>
      </c>
      <c r="F121" s="17">
        <v>0.37</v>
      </c>
      <c r="G121" s="37">
        <v>0.81</v>
      </c>
      <c r="H121" s="17">
        <v>0.21</v>
      </c>
      <c r="I121" s="17">
        <v>0.63</v>
      </c>
      <c r="J121" s="17">
        <v>0.7</v>
      </c>
      <c r="K121" s="17">
        <v>1.35</v>
      </c>
      <c r="L121" s="17">
        <v>0.79</v>
      </c>
      <c r="M121" s="17">
        <v>0.69</v>
      </c>
      <c r="N121" s="84">
        <v>2.48</v>
      </c>
      <c r="O121" s="155"/>
      <c r="P121" s="156"/>
      <c r="Q121" s="157"/>
    </row>
    <row r="122" spans="1:17" x14ac:dyDescent="0.2">
      <c r="A122" s="177"/>
      <c r="B122" s="53">
        <v>4</v>
      </c>
      <c r="C122" s="12">
        <v>0.84</v>
      </c>
      <c r="D122" s="17">
        <v>0.88</v>
      </c>
      <c r="E122" s="17">
        <v>1.03</v>
      </c>
      <c r="F122" s="17">
        <v>0.54</v>
      </c>
      <c r="G122" s="37">
        <v>0.81</v>
      </c>
      <c r="H122" s="17">
        <v>0.5</v>
      </c>
      <c r="I122" s="17">
        <v>0.62</v>
      </c>
      <c r="J122" s="17">
        <v>0.61</v>
      </c>
      <c r="K122" s="17">
        <v>1.28</v>
      </c>
      <c r="L122" s="17">
        <v>0.78</v>
      </c>
      <c r="M122" s="17">
        <v>0.77</v>
      </c>
      <c r="N122" s="84">
        <v>2.73</v>
      </c>
      <c r="O122" s="155"/>
      <c r="P122" s="156"/>
      <c r="Q122" s="157"/>
    </row>
    <row r="123" spans="1:17" x14ac:dyDescent="0.2">
      <c r="A123" s="177"/>
      <c r="B123" s="53">
        <v>5</v>
      </c>
      <c r="C123" s="32">
        <v>0.85</v>
      </c>
      <c r="D123" s="17">
        <v>0.85</v>
      </c>
      <c r="E123" s="17">
        <v>1.22</v>
      </c>
      <c r="F123" s="17">
        <v>0.68</v>
      </c>
      <c r="G123" s="37">
        <v>0.81</v>
      </c>
      <c r="H123" s="17">
        <v>0.52</v>
      </c>
      <c r="I123" s="17">
        <v>0.62</v>
      </c>
      <c r="J123" s="17">
        <v>0.56999999999999995</v>
      </c>
      <c r="K123" s="17">
        <v>1.17</v>
      </c>
      <c r="L123" s="17">
        <v>1.3</v>
      </c>
      <c r="M123" s="17">
        <v>0.86</v>
      </c>
      <c r="N123" s="84">
        <v>2.88</v>
      </c>
      <c r="O123" s="164"/>
      <c r="P123" s="165"/>
      <c r="Q123" s="166"/>
    </row>
    <row r="124" spans="1:17" x14ac:dyDescent="0.2">
      <c r="A124" s="177"/>
      <c r="B124" s="53">
        <v>6</v>
      </c>
      <c r="C124" s="32">
        <v>0.8</v>
      </c>
      <c r="D124" s="17">
        <v>0.86</v>
      </c>
      <c r="E124" s="17">
        <v>0.99</v>
      </c>
      <c r="F124" s="17">
        <v>0.8</v>
      </c>
      <c r="G124" s="37">
        <v>1.4</v>
      </c>
      <c r="H124" s="17">
        <v>0.59</v>
      </c>
      <c r="I124" s="17">
        <v>0.61</v>
      </c>
      <c r="J124" s="17">
        <v>0.55000000000000004</v>
      </c>
      <c r="K124" s="17">
        <v>1.05</v>
      </c>
      <c r="L124" s="17"/>
      <c r="M124" s="17">
        <v>0.98</v>
      </c>
      <c r="N124" s="84">
        <v>3.02</v>
      </c>
      <c r="O124" s="155" t="s">
        <v>122</v>
      </c>
      <c r="P124" s="156"/>
      <c r="Q124" s="157"/>
    </row>
    <row r="125" spans="1:17" x14ac:dyDescent="0.2">
      <c r="A125" s="177"/>
      <c r="B125" s="53">
        <v>7</v>
      </c>
      <c r="C125" s="32">
        <v>0.77</v>
      </c>
      <c r="D125" s="17">
        <v>0.86</v>
      </c>
      <c r="E125" s="17">
        <v>0.89</v>
      </c>
      <c r="F125" s="17">
        <v>0.93</v>
      </c>
      <c r="G125" s="37">
        <v>1.5</v>
      </c>
      <c r="H125" s="17">
        <v>0.53</v>
      </c>
      <c r="I125" s="17">
        <v>0.59</v>
      </c>
      <c r="J125" s="17">
        <v>2.33</v>
      </c>
      <c r="K125" s="17">
        <v>0.96</v>
      </c>
      <c r="L125" s="17"/>
      <c r="M125" s="17">
        <v>1.1599999999999999</v>
      </c>
      <c r="N125" s="84">
        <v>3.24</v>
      </c>
      <c r="O125" s="155"/>
      <c r="P125" s="184"/>
      <c r="Q125" s="185"/>
    </row>
    <row r="126" spans="1:17" x14ac:dyDescent="0.2">
      <c r="A126" s="177"/>
      <c r="B126" s="53">
        <v>8</v>
      </c>
      <c r="C126" s="32"/>
      <c r="D126" s="17"/>
      <c r="E126" s="17">
        <v>0.76</v>
      </c>
      <c r="F126" s="17">
        <v>0.76</v>
      </c>
      <c r="G126" s="37">
        <v>1.33</v>
      </c>
      <c r="H126" s="17">
        <v>0.27</v>
      </c>
      <c r="I126" s="17">
        <v>0.48</v>
      </c>
      <c r="J126" s="17">
        <v>2.4</v>
      </c>
      <c r="K126" s="17">
        <v>0.91</v>
      </c>
      <c r="L126" s="17"/>
      <c r="M126" s="17">
        <v>1.24</v>
      </c>
      <c r="N126" s="17"/>
      <c r="O126" s="195"/>
      <c r="P126" s="195"/>
      <c r="Q126" s="196"/>
    </row>
    <row r="127" spans="1:17" x14ac:dyDescent="0.2">
      <c r="A127" s="177"/>
      <c r="B127" s="53">
        <v>9</v>
      </c>
      <c r="C127" s="32">
        <v>0.79</v>
      </c>
      <c r="D127" s="17">
        <v>0.91</v>
      </c>
      <c r="E127" s="17">
        <v>0.68</v>
      </c>
      <c r="F127" s="17">
        <v>0.75</v>
      </c>
      <c r="G127" s="37">
        <v>1.29</v>
      </c>
      <c r="H127" s="17">
        <v>0.49</v>
      </c>
      <c r="I127" s="17">
        <v>0.49</v>
      </c>
      <c r="J127" s="17">
        <v>2.21</v>
      </c>
      <c r="K127" s="17">
        <v>0.88</v>
      </c>
      <c r="L127" s="17"/>
      <c r="M127" s="17">
        <v>1.34</v>
      </c>
      <c r="N127" s="84"/>
      <c r="O127" s="155"/>
      <c r="P127" s="156"/>
      <c r="Q127" s="157"/>
    </row>
    <row r="128" spans="1:17" x14ac:dyDescent="0.2">
      <c r="A128" s="177"/>
      <c r="B128" s="53">
        <v>10</v>
      </c>
      <c r="C128" s="32">
        <v>0.9</v>
      </c>
      <c r="D128" s="17">
        <v>1.03</v>
      </c>
      <c r="E128" s="17">
        <v>1.4</v>
      </c>
      <c r="F128" s="17">
        <v>0.86</v>
      </c>
      <c r="G128" s="37">
        <v>1.35</v>
      </c>
      <c r="H128" s="17">
        <v>0.37</v>
      </c>
      <c r="I128" s="17">
        <v>0.52</v>
      </c>
      <c r="J128" s="17">
        <v>2</v>
      </c>
      <c r="K128" s="17">
        <v>0.87</v>
      </c>
      <c r="L128" s="17"/>
      <c r="M128" s="17">
        <v>1.47</v>
      </c>
      <c r="N128" s="84"/>
      <c r="O128" s="155"/>
      <c r="P128" s="156"/>
      <c r="Q128" s="157"/>
    </row>
    <row r="129" spans="1:17" x14ac:dyDescent="0.2">
      <c r="A129" s="177"/>
      <c r="B129" s="53">
        <v>11</v>
      </c>
      <c r="C129" s="32">
        <v>1.1499999999999999</v>
      </c>
      <c r="D129" s="17">
        <v>1.1200000000000001</v>
      </c>
      <c r="E129" s="17">
        <v>0.09</v>
      </c>
      <c r="F129" s="17">
        <v>0.95</v>
      </c>
      <c r="G129" s="37">
        <v>1.22</v>
      </c>
      <c r="H129" s="17">
        <v>0.33</v>
      </c>
      <c r="I129" s="17">
        <v>0.45</v>
      </c>
      <c r="J129" s="17">
        <v>1.85</v>
      </c>
      <c r="K129" s="17">
        <v>0.87</v>
      </c>
      <c r="L129" s="17"/>
      <c r="M129" s="17">
        <v>1.54</v>
      </c>
      <c r="N129" s="84"/>
      <c r="O129" s="155"/>
      <c r="P129" s="156"/>
      <c r="Q129" s="157"/>
    </row>
    <row r="130" spans="1:17" x14ac:dyDescent="0.2">
      <c r="A130" s="177"/>
      <c r="B130" s="53">
        <v>12</v>
      </c>
      <c r="C130" s="32">
        <v>1.05</v>
      </c>
      <c r="D130" s="17">
        <v>1.1499999999999999</v>
      </c>
      <c r="E130" s="17">
        <v>2</v>
      </c>
      <c r="F130" s="17">
        <v>1.02</v>
      </c>
      <c r="G130" s="37">
        <v>1.66</v>
      </c>
      <c r="H130" s="17">
        <v>0.23</v>
      </c>
      <c r="I130" s="17">
        <v>0.46</v>
      </c>
      <c r="J130" s="17">
        <v>1.65</v>
      </c>
      <c r="K130" s="17">
        <v>0.88</v>
      </c>
      <c r="L130" s="17"/>
      <c r="M130" s="17">
        <v>1.79</v>
      </c>
      <c r="N130" s="84"/>
      <c r="O130" s="164" t="s">
        <v>124</v>
      </c>
      <c r="P130" s="165"/>
      <c r="Q130" s="166"/>
    </row>
    <row r="131" spans="1:17" x14ac:dyDescent="0.2">
      <c r="A131" s="177"/>
      <c r="B131" s="53">
        <v>13</v>
      </c>
      <c r="C131" s="32">
        <v>0.94</v>
      </c>
      <c r="D131" s="17">
        <v>1.0900000000000001</v>
      </c>
      <c r="E131" s="17">
        <v>0.94</v>
      </c>
      <c r="F131" s="17">
        <v>0.88</v>
      </c>
      <c r="G131" s="37">
        <v>1.44</v>
      </c>
      <c r="H131" s="17">
        <v>0.27</v>
      </c>
      <c r="I131" s="17">
        <v>0.54</v>
      </c>
      <c r="J131" s="17">
        <v>1.42</v>
      </c>
      <c r="K131" s="17">
        <v>0.85</v>
      </c>
      <c r="L131" s="17"/>
      <c r="M131" s="17">
        <v>1.91</v>
      </c>
      <c r="N131" s="84"/>
      <c r="O131" s="155"/>
      <c r="P131" s="156"/>
      <c r="Q131" s="157"/>
    </row>
    <row r="132" spans="1:17" x14ac:dyDescent="0.2">
      <c r="A132" s="177"/>
      <c r="B132" s="53">
        <v>14</v>
      </c>
      <c r="C132" s="32">
        <v>1</v>
      </c>
      <c r="D132" s="17">
        <v>1.1100000000000001</v>
      </c>
      <c r="E132" s="17">
        <v>1.0900000000000001</v>
      </c>
      <c r="F132" s="17">
        <v>1.04</v>
      </c>
      <c r="G132" s="37">
        <v>1.22</v>
      </c>
      <c r="H132" s="17">
        <v>0.3</v>
      </c>
      <c r="I132" s="17">
        <v>0.47</v>
      </c>
      <c r="J132" s="17">
        <v>1.4</v>
      </c>
      <c r="K132" s="17">
        <v>1.05</v>
      </c>
      <c r="L132" s="17">
        <v>7.34</v>
      </c>
      <c r="M132" s="17">
        <v>1.99</v>
      </c>
      <c r="N132" s="84"/>
      <c r="O132" s="155"/>
      <c r="P132" s="156"/>
      <c r="Q132" s="157"/>
    </row>
    <row r="133" spans="1:17" x14ac:dyDescent="0.2">
      <c r="A133" s="177"/>
      <c r="B133" s="53">
        <v>15</v>
      </c>
      <c r="C133" s="32">
        <v>0.91</v>
      </c>
      <c r="D133" s="17">
        <v>1.6</v>
      </c>
      <c r="E133" s="17">
        <v>1.27</v>
      </c>
      <c r="F133" s="17">
        <v>1</v>
      </c>
      <c r="G133" s="37">
        <v>1.08</v>
      </c>
      <c r="H133" s="17">
        <v>0.34</v>
      </c>
      <c r="I133" s="17">
        <v>1.05</v>
      </c>
      <c r="J133" s="17">
        <v>1.32</v>
      </c>
      <c r="K133" s="17">
        <v>1.1299999999999999</v>
      </c>
      <c r="L133" s="17">
        <v>4.49</v>
      </c>
      <c r="M133" s="17">
        <v>1.99</v>
      </c>
      <c r="N133" s="84"/>
      <c r="O133" s="155"/>
      <c r="P133" s="156"/>
      <c r="Q133" s="157"/>
    </row>
    <row r="134" spans="1:17" x14ac:dyDescent="0.2">
      <c r="A134" s="177"/>
      <c r="B134" s="53">
        <v>16</v>
      </c>
      <c r="C134" s="32">
        <v>0.85</v>
      </c>
      <c r="D134" s="17">
        <v>1.53</v>
      </c>
      <c r="E134" s="17">
        <v>1.85</v>
      </c>
      <c r="F134" s="17">
        <v>0.86</v>
      </c>
      <c r="G134" s="37">
        <v>1.24</v>
      </c>
      <c r="H134" s="17">
        <v>0.37</v>
      </c>
      <c r="I134" s="17">
        <v>5.55</v>
      </c>
      <c r="J134" s="17">
        <v>1.43</v>
      </c>
      <c r="K134" s="17">
        <v>1.1499999999999999</v>
      </c>
      <c r="L134" s="17">
        <v>0.52</v>
      </c>
      <c r="M134" s="17">
        <v>1.99</v>
      </c>
      <c r="N134" s="84"/>
      <c r="O134" s="164"/>
      <c r="P134" s="165"/>
      <c r="Q134" s="166"/>
    </row>
    <row r="135" spans="1:17" x14ac:dyDescent="0.2">
      <c r="A135" s="177"/>
      <c r="B135" s="53">
        <v>17</v>
      </c>
      <c r="C135" s="32">
        <v>0.82</v>
      </c>
      <c r="D135" s="17">
        <v>1.59</v>
      </c>
      <c r="E135" s="17">
        <v>1.45</v>
      </c>
      <c r="F135" s="17">
        <v>0.52</v>
      </c>
      <c r="G135" s="37">
        <v>1.05</v>
      </c>
      <c r="H135" s="17">
        <v>0.41</v>
      </c>
      <c r="I135" s="17">
        <v>5.47</v>
      </c>
      <c r="J135" s="17">
        <v>1.45</v>
      </c>
      <c r="K135" s="17">
        <v>1.18</v>
      </c>
      <c r="L135" s="17">
        <v>0.32</v>
      </c>
      <c r="M135" s="17">
        <v>1.96</v>
      </c>
      <c r="N135" s="84">
        <v>3.01</v>
      </c>
      <c r="O135" s="155"/>
      <c r="P135" s="156"/>
      <c r="Q135" s="157"/>
    </row>
    <row r="136" spans="1:17" x14ac:dyDescent="0.2">
      <c r="A136" s="177"/>
      <c r="B136" s="53">
        <v>18</v>
      </c>
      <c r="C136" s="32">
        <v>0.81</v>
      </c>
      <c r="D136" s="17">
        <v>2.0699999999999998</v>
      </c>
      <c r="E136" s="17">
        <v>1.1200000000000001</v>
      </c>
      <c r="F136" s="17">
        <v>0.56999999999999995</v>
      </c>
      <c r="G136" s="37">
        <v>0.95</v>
      </c>
      <c r="H136" s="17">
        <v>0.46</v>
      </c>
      <c r="I136" s="17">
        <v>5.0599999999999996</v>
      </c>
      <c r="J136" s="17">
        <v>3.89</v>
      </c>
      <c r="K136" s="17">
        <v>1.28</v>
      </c>
      <c r="L136" s="17">
        <v>0.37</v>
      </c>
      <c r="M136" s="17">
        <v>1.85</v>
      </c>
      <c r="N136" s="17">
        <v>2.29</v>
      </c>
      <c r="O136" s="189"/>
      <c r="P136" s="190"/>
      <c r="Q136" s="191"/>
    </row>
    <row r="137" spans="1:17" x14ac:dyDescent="0.2">
      <c r="A137" s="177"/>
      <c r="B137" s="53">
        <v>19</v>
      </c>
      <c r="C137" s="32">
        <v>0.8</v>
      </c>
      <c r="D137" s="17">
        <v>1.89</v>
      </c>
      <c r="E137" s="17">
        <v>0.8</v>
      </c>
      <c r="F137" s="17">
        <v>0.61</v>
      </c>
      <c r="G137" s="37">
        <v>0.93</v>
      </c>
      <c r="H137" s="17">
        <v>0.4</v>
      </c>
      <c r="I137" s="17">
        <v>6</v>
      </c>
      <c r="J137" s="17">
        <v>4.07</v>
      </c>
      <c r="K137" s="17">
        <v>1.27</v>
      </c>
      <c r="L137" s="17">
        <v>0.43</v>
      </c>
      <c r="M137" s="17">
        <v>1.64</v>
      </c>
      <c r="N137" s="17">
        <v>0.35</v>
      </c>
      <c r="O137" s="189"/>
      <c r="P137" s="190"/>
      <c r="Q137" s="191"/>
    </row>
    <row r="138" spans="1:17" x14ac:dyDescent="0.2">
      <c r="A138" s="177"/>
      <c r="B138" s="53">
        <v>20</v>
      </c>
      <c r="C138" s="32">
        <v>0.79</v>
      </c>
      <c r="D138" s="17">
        <v>1.59</v>
      </c>
      <c r="E138" s="17">
        <v>0.93</v>
      </c>
      <c r="F138" s="17">
        <v>0.62</v>
      </c>
      <c r="G138" s="37">
        <v>0.92</v>
      </c>
      <c r="H138" s="17">
        <v>0.43</v>
      </c>
      <c r="I138" s="17">
        <v>5.4</v>
      </c>
      <c r="J138" s="17">
        <v>4.13</v>
      </c>
      <c r="K138" s="17">
        <v>1.24</v>
      </c>
      <c r="L138" s="17">
        <v>0.47</v>
      </c>
      <c r="M138" s="17">
        <v>1.51</v>
      </c>
      <c r="N138" s="17">
        <v>0.02</v>
      </c>
      <c r="O138" s="164"/>
      <c r="P138" s="165"/>
      <c r="Q138" s="166"/>
    </row>
    <row r="139" spans="1:17" x14ac:dyDescent="0.2">
      <c r="A139" s="177"/>
      <c r="B139" s="53">
        <v>21</v>
      </c>
      <c r="C139" s="32">
        <v>0.75</v>
      </c>
      <c r="D139" s="17">
        <v>1.47</v>
      </c>
      <c r="E139" s="17">
        <v>0.68</v>
      </c>
      <c r="F139" s="17">
        <v>0.64</v>
      </c>
      <c r="G139" s="37">
        <v>0.86</v>
      </c>
      <c r="H139" s="17">
        <v>0.63</v>
      </c>
      <c r="I139" s="17">
        <v>4.4800000000000004</v>
      </c>
      <c r="J139" s="17">
        <v>3.16</v>
      </c>
      <c r="K139" s="17">
        <v>1.22</v>
      </c>
      <c r="L139" s="17">
        <v>0.42</v>
      </c>
      <c r="M139" s="17">
        <v>1.47</v>
      </c>
      <c r="N139" s="84">
        <v>0.03</v>
      </c>
      <c r="O139" s="155"/>
      <c r="P139" s="156"/>
      <c r="Q139" s="157"/>
    </row>
    <row r="140" spans="1:17" x14ac:dyDescent="0.2">
      <c r="A140" s="177"/>
      <c r="B140" s="53">
        <v>22</v>
      </c>
      <c r="C140" s="32">
        <v>0.74</v>
      </c>
      <c r="D140" s="17">
        <v>1.88</v>
      </c>
      <c r="E140" s="17">
        <v>0.56999999999999995</v>
      </c>
      <c r="F140" s="17">
        <v>0.56000000000000005</v>
      </c>
      <c r="G140" s="37">
        <v>0.77</v>
      </c>
      <c r="H140" s="17">
        <v>0.93</v>
      </c>
      <c r="I140" s="17">
        <v>3.6</v>
      </c>
      <c r="J140" s="17">
        <v>2.0499999999999998</v>
      </c>
      <c r="K140" s="17">
        <v>1.1399999999999999</v>
      </c>
      <c r="L140" s="17">
        <v>0.37</v>
      </c>
      <c r="M140" s="17">
        <v>1.44</v>
      </c>
      <c r="N140" s="84">
        <v>0.03</v>
      </c>
      <c r="O140" s="155"/>
      <c r="P140" s="156"/>
      <c r="Q140" s="157"/>
    </row>
    <row r="141" spans="1:17" x14ac:dyDescent="0.2">
      <c r="A141" s="177"/>
      <c r="B141" s="53">
        <v>23</v>
      </c>
      <c r="C141" s="32">
        <v>0.71</v>
      </c>
      <c r="D141" s="17">
        <v>1.75</v>
      </c>
      <c r="E141" s="17">
        <v>0.49</v>
      </c>
      <c r="F141" s="17">
        <v>0.56999999999999995</v>
      </c>
      <c r="G141" s="37">
        <v>0.73</v>
      </c>
      <c r="H141" s="17">
        <v>1.01</v>
      </c>
      <c r="I141" s="17">
        <v>2.77</v>
      </c>
      <c r="J141" s="17">
        <v>1.78</v>
      </c>
      <c r="K141" s="17">
        <v>1.54</v>
      </c>
      <c r="L141" s="17">
        <v>0.42</v>
      </c>
      <c r="M141" s="17">
        <v>1.41</v>
      </c>
      <c r="N141" s="84">
        <v>0.01</v>
      </c>
      <c r="O141" s="155"/>
      <c r="P141" s="156"/>
      <c r="Q141" s="157"/>
    </row>
    <row r="142" spans="1:17" x14ac:dyDescent="0.2">
      <c r="A142" s="177"/>
      <c r="B142" s="53">
        <v>24</v>
      </c>
      <c r="C142" s="32">
        <v>0.71</v>
      </c>
      <c r="D142" s="17">
        <v>1.81</v>
      </c>
      <c r="E142" s="17">
        <v>0.45</v>
      </c>
      <c r="F142" s="17">
        <v>0.52</v>
      </c>
      <c r="G142" s="37">
        <v>0.67</v>
      </c>
      <c r="H142" s="17">
        <v>1.03</v>
      </c>
      <c r="I142" s="17">
        <v>2.39</v>
      </c>
      <c r="J142" s="17">
        <v>3.17</v>
      </c>
      <c r="K142" s="17">
        <v>1.56</v>
      </c>
      <c r="L142" s="17">
        <v>0.46</v>
      </c>
      <c r="M142" s="17">
        <v>1.38</v>
      </c>
      <c r="N142" s="84">
        <v>0.02</v>
      </c>
      <c r="O142" s="155"/>
      <c r="P142" s="156"/>
      <c r="Q142" s="157"/>
    </row>
    <row r="143" spans="1:17" x14ac:dyDescent="0.2">
      <c r="A143" s="177"/>
      <c r="B143" s="53">
        <v>25</v>
      </c>
      <c r="C143" s="32">
        <v>0.74</v>
      </c>
      <c r="D143" s="17">
        <v>1.56</v>
      </c>
      <c r="E143" s="17">
        <v>0.44</v>
      </c>
      <c r="F143" s="17">
        <v>0.34</v>
      </c>
      <c r="G143" s="37">
        <v>0.62</v>
      </c>
      <c r="H143" s="17">
        <v>0.97</v>
      </c>
      <c r="I143" s="17">
        <v>1.99</v>
      </c>
      <c r="J143" s="17">
        <v>2.7</v>
      </c>
      <c r="K143" s="17">
        <v>1.1100000000000001</v>
      </c>
      <c r="L143" s="17">
        <v>0.43</v>
      </c>
      <c r="M143" s="17">
        <v>1.35</v>
      </c>
      <c r="N143" s="84">
        <v>0.03</v>
      </c>
      <c r="O143" s="155"/>
      <c r="P143" s="156"/>
      <c r="Q143" s="157"/>
    </row>
    <row r="144" spans="1:17" x14ac:dyDescent="0.2">
      <c r="A144" s="177"/>
      <c r="B144" s="53">
        <v>26</v>
      </c>
      <c r="C144" s="32">
        <v>0.76</v>
      </c>
      <c r="D144" s="17">
        <v>1.45</v>
      </c>
      <c r="E144" s="17">
        <v>0.49</v>
      </c>
      <c r="F144" s="17">
        <v>0.31</v>
      </c>
      <c r="G144" s="37">
        <v>0.56999999999999995</v>
      </c>
      <c r="H144" s="17">
        <v>0.91</v>
      </c>
      <c r="I144" s="17">
        <v>1.69</v>
      </c>
      <c r="J144" s="17">
        <v>2.35</v>
      </c>
      <c r="K144" s="17">
        <v>1.23</v>
      </c>
      <c r="L144" s="17">
        <v>0.43</v>
      </c>
      <c r="M144" s="17">
        <v>1.28</v>
      </c>
      <c r="N144" s="84">
        <v>0.04</v>
      </c>
      <c r="O144" s="155"/>
      <c r="P144" s="156"/>
      <c r="Q144" s="157"/>
    </row>
    <row r="145" spans="1:17" x14ac:dyDescent="0.2">
      <c r="A145" s="177"/>
      <c r="B145" s="53">
        <v>27</v>
      </c>
      <c r="C145" s="32">
        <v>0.77</v>
      </c>
      <c r="D145" s="17">
        <v>2.79</v>
      </c>
      <c r="E145" s="17">
        <v>0.56000000000000005</v>
      </c>
      <c r="F145" s="17">
        <v>0.31</v>
      </c>
      <c r="G145" s="37">
        <v>0.49</v>
      </c>
      <c r="H145" s="17">
        <v>0.89</v>
      </c>
      <c r="I145" s="17">
        <v>1.37</v>
      </c>
      <c r="J145" s="17">
        <v>2.14</v>
      </c>
      <c r="K145" s="17">
        <v>0.96</v>
      </c>
      <c r="L145" s="17">
        <v>0.46</v>
      </c>
      <c r="M145" s="17">
        <v>1.22</v>
      </c>
      <c r="N145" s="84">
        <v>0.03</v>
      </c>
      <c r="O145" s="164"/>
      <c r="P145" s="165"/>
      <c r="Q145" s="166"/>
    </row>
    <row r="146" spans="1:17" x14ac:dyDescent="0.2">
      <c r="A146" s="177"/>
      <c r="B146" s="53">
        <v>28</v>
      </c>
      <c r="C146" s="32">
        <v>0.77</v>
      </c>
      <c r="D146" s="17">
        <v>2.78</v>
      </c>
      <c r="E146" s="17">
        <v>0.53</v>
      </c>
      <c r="F146" s="17">
        <v>0.35</v>
      </c>
      <c r="G146" s="37">
        <v>0.41</v>
      </c>
      <c r="H146" s="17">
        <v>0.9</v>
      </c>
      <c r="I146" s="17">
        <v>1.21</v>
      </c>
      <c r="J146" s="17">
        <v>1.98</v>
      </c>
      <c r="K146" s="17">
        <v>0.93</v>
      </c>
      <c r="L146" s="17">
        <v>0.52</v>
      </c>
      <c r="M146" s="17">
        <v>1.17</v>
      </c>
      <c r="N146" s="84">
        <v>0.04</v>
      </c>
      <c r="O146" s="155"/>
      <c r="P146" s="156"/>
      <c r="Q146" s="157"/>
    </row>
    <row r="147" spans="1:17" x14ac:dyDescent="0.2">
      <c r="A147" s="177"/>
      <c r="B147" s="53">
        <v>29</v>
      </c>
      <c r="C147" s="32">
        <v>0.76</v>
      </c>
      <c r="D147" s="17">
        <v>3.98</v>
      </c>
      <c r="E147" s="17">
        <v>0.56000000000000005</v>
      </c>
      <c r="F147" s="17">
        <v>0.56999999999999995</v>
      </c>
      <c r="G147" s="37">
        <v>0.35</v>
      </c>
      <c r="H147" s="17">
        <v>0.81</v>
      </c>
      <c r="I147" s="17">
        <v>1.06</v>
      </c>
      <c r="J147" s="17">
        <v>1.76</v>
      </c>
      <c r="K147" s="17">
        <v>0.88</v>
      </c>
      <c r="L147" s="17">
        <v>0.56000000000000005</v>
      </c>
      <c r="M147" s="17">
        <v>1.1599999999999999</v>
      </c>
      <c r="N147" s="84">
        <v>0.04</v>
      </c>
      <c r="O147" s="155"/>
      <c r="P147" s="156"/>
      <c r="Q147" s="157"/>
    </row>
    <row r="148" spans="1:17" x14ac:dyDescent="0.2">
      <c r="A148" s="177"/>
      <c r="B148" s="53">
        <v>30</v>
      </c>
      <c r="C148" s="32">
        <v>0.76</v>
      </c>
      <c r="D148" s="17">
        <v>1.2</v>
      </c>
      <c r="E148" s="17">
        <v>0.46</v>
      </c>
      <c r="F148" s="17">
        <v>0.95</v>
      </c>
      <c r="G148" s="37">
        <v>0.38</v>
      </c>
      <c r="H148" s="17">
        <v>0.76</v>
      </c>
      <c r="I148" s="17">
        <v>0.94</v>
      </c>
      <c r="J148" s="75"/>
      <c r="K148" s="17">
        <v>0.86</v>
      </c>
      <c r="L148" s="17">
        <v>0.62</v>
      </c>
      <c r="M148" s="17">
        <v>1.19</v>
      </c>
      <c r="N148" s="84">
        <v>0.03</v>
      </c>
      <c r="O148" s="155"/>
      <c r="P148" s="156"/>
      <c r="Q148" s="157"/>
    </row>
    <row r="149" spans="1:17" ht="15.75" thickBot="1" x14ac:dyDescent="0.25">
      <c r="A149" s="178"/>
      <c r="B149" s="56">
        <v>31</v>
      </c>
      <c r="C149" s="61">
        <v>0.77</v>
      </c>
      <c r="D149" s="87">
        <v>1.22</v>
      </c>
      <c r="E149" s="74"/>
      <c r="F149" s="57">
        <v>0.92</v>
      </c>
      <c r="G149" s="74"/>
      <c r="H149" s="57">
        <v>0.71</v>
      </c>
      <c r="I149" s="57">
        <v>0.86</v>
      </c>
      <c r="J149" s="74"/>
      <c r="K149" s="57">
        <v>0.85</v>
      </c>
      <c r="L149" s="74"/>
      <c r="M149" s="57">
        <v>1.17</v>
      </c>
      <c r="N149" s="85"/>
      <c r="O149" s="158"/>
      <c r="P149" s="159"/>
      <c r="Q149" s="160"/>
    </row>
    <row r="150" spans="1:17" ht="15.75" thickBot="1" x14ac:dyDescent="0.25">
      <c r="A150" s="161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3"/>
    </row>
    <row r="151" spans="1:17" ht="15.75" thickBot="1" x14ac:dyDescent="0.25">
      <c r="A151" s="167" t="s">
        <v>42</v>
      </c>
      <c r="B151" s="169" t="s">
        <v>45</v>
      </c>
      <c r="C151" s="171" t="s">
        <v>46</v>
      </c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2"/>
    </row>
    <row r="152" spans="1:17" ht="55.5" customHeight="1" thickBot="1" x14ac:dyDescent="0.25">
      <c r="A152" s="168"/>
      <c r="B152" s="170"/>
      <c r="C152" s="86">
        <v>45474</v>
      </c>
      <c r="D152" s="86">
        <v>45505</v>
      </c>
      <c r="E152" s="86">
        <v>45536</v>
      </c>
      <c r="F152" s="86">
        <v>45566</v>
      </c>
      <c r="G152" s="86">
        <v>45597</v>
      </c>
      <c r="H152" s="86">
        <v>45627</v>
      </c>
      <c r="I152" s="86">
        <v>45658</v>
      </c>
      <c r="J152" s="86">
        <v>45689</v>
      </c>
      <c r="K152" s="86">
        <v>45717</v>
      </c>
      <c r="L152" s="86">
        <v>45748</v>
      </c>
      <c r="M152" s="86">
        <v>45778</v>
      </c>
      <c r="N152" s="86">
        <v>45809</v>
      </c>
      <c r="O152" s="173" t="s">
        <v>23</v>
      </c>
      <c r="P152" s="174"/>
      <c r="Q152" s="175"/>
    </row>
    <row r="153" spans="1:17" x14ac:dyDescent="0.2">
      <c r="A153" s="176" t="s">
        <v>130</v>
      </c>
      <c r="B153" s="49">
        <v>1</v>
      </c>
      <c r="C153" s="59">
        <v>0.04</v>
      </c>
      <c r="D153" s="51">
        <v>0.72</v>
      </c>
      <c r="E153" s="51">
        <v>0.35</v>
      </c>
      <c r="F153" s="51">
        <v>1.43</v>
      </c>
      <c r="G153" s="62">
        <v>0.5</v>
      </c>
      <c r="H153" s="51">
        <v>0.02</v>
      </c>
      <c r="I153" s="51">
        <v>0.01</v>
      </c>
      <c r="J153" s="51">
        <v>4.3600000000000003</v>
      </c>
      <c r="K153" s="51"/>
      <c r="L153" s="51"/>
      <c r="M153" s="51"/>
      <c r="N153" s="83"/>
      <c r="O153" s="202"/>
      <c r="P153" s="203"/>
      <c r="Q153" s="204"/>
    </row>
    <row r="154" spans="1:17" x14ac:dyDescent="0.2">
      <c r="A154" s="177"/>
      <c r="B154" s="53">
        <v>2</v>
      </c>
      <c r="C154" s="32">
        <v>0.27</v>
      </c>
      <c r="D154" s="17">
        <v>0.78</v>
      </c>
      <c r="E154" s="17">
        <v>0.48</v>
      </c>
      <c r="F154" s="17">
        <v>1.26</v>
      </c>
      <c r="G154" s="37">
        <v>0.47</v>
      </c>
      <c r="H154" s="17">
        <v>0.02</v>
      </c>
      <c r="I154" s="17">
        <v>0.01</v>
      </c>
      <c r="J154" s="17"/>
      <c r="K154" s="17"/>
      <c r="L154" s="17"/>
      <c r="M154" s="17"/>
      <c r="N154" s="84"/>
      <c r="O154" s="155" t="s">
        <v>139</v>
      </c>
      <c r="P154" s="205"/>
      <c r="Q154" s="206"/>
    </row>
    <row r="155" spans="1:17" x14ac:dyDescent="0.2">
      <c r="A155" s="177"/>
      <c r="B155" s="53">
        <v>3</v>
      </c>
      <c r="C155" s="32">
        <v>0.27</v>
      </c>
      <c r="D155" s="17">
        <v>10.02</v>
      </c>
      <c r="E155" s="17">
        <v>0.13</v>
      </c>
      <c r="F155" s="17">
        <v>1.25</v>
      </c>
      <c r="G155" s="37">
        <v>0.54</v>
      </c>
      <c r="H155" s="17">
        <v>0.02</v>
      </c>
      <c r="I155" s="17">
        <v>0.01</v>
      </c>
      <c r="J155" s="17"/>
      <c r="K155" s="17"/>
      <c r="L155" s="17"/>
      <c r="M155" s="17"/>
      <c r="N155" s="84"/>
      <c r="O155" s="155"/>
      <c r="P155" s="156"/>
      <c r="Q155" s="157"/>
    </row>
    <row r="156" spans="1:17" x14ac:dyDescent="0.2">
      <c r="A156" s="177"/>
      <c r="B156" s="53">
        <v>4</v>
      </c>
      <c r="C156" s="12">
        <v>0.54</v>
      </c>
      <c r="D156" s="17">
        <v>7.52</v>
      </c>
      <c r="E156" s="17">
        <v>0.06</v>
      </c>
      <c r="F156" s="17">
        <v>1.1100000000000001</v>
      </c>
      <c r="G156" s="37">
        <v>0.45</v>
      </c>
      <c r="H156" s="17">
        <v>0.02</v>
      </c>
      <c r="I156" s="17">
        <v>0.01</v>
      </c>
      <c r="J156" s="17">
        <v>4.3899999999999997</v>
      </c>
      <c r="K156" s="17"/>
      <c r="L156" s="17"/>
      <c r="M156" s="17"/>
      <c r="N156" s="84"/>
      <c r="O156" s="155"/>
      <c r="P156" s="156"/>
      <c r="Q156" s="157"/>
    </row>
    <row r="157" spans="1:17" x14ac:dyDescent="0.2">
      <c r="A157" s="177"/>
      <c r="B157" s="53">
        <v>5</v>
      </c>
      <c r="C157" s="32">
        <v>0.16</v>
      </c>
      <c r="D157" s="17">
        <v>7</v>
      </c>
      <c r="E157" s="17">
        <v>0.13</v>
      </c>
      <c r="F157" s="17">
        <v>1.01</v>
      </c>
      <c r="G157" s="37">
        <v>0.43</v>
      </c>
      <c r="H157" s="17">
        <v>0.01</v>
      </c>
      <c r="I157" s="17">
        <v>0.01</v>
      </c>
      <c r="J157" s="17">
        <v>4.03</v>
      </c>
      <c r="K157" s="17"/>
      <c r="L157" s="17"/>
      <c r="M157" s="17"/>
      <c r="N157" s="84"/>
      <c r="O157" s="164"/>
      <c r="P157" s="165"/>
      <c r="Q157" s="166"/>
    </row>
    <row r="158" spans="1:17" x14ac:dyDescent="0.2">
      <c r="A158" s="177"/>
      <c r="B158" s="53">
        <v>6</v>
      </c>
      <c r="C158" s="32">
        <v>0.31</v>
      </c>
      <c r="D158" s="17">
        <v>3.31</v>
      </c>
      <c r="E158" s="17">
        <v>0.3</v>
      </c>
      <c r="F158" s="17">
        <v>1</v>
      </c>
      <c r="G158" s="37">
        <v>0.45</v>
      </c>
      <c r="H158" s="17">
        <v>0.01</v>
      </c>
      <c r="I158" s="17">
        <v>0.01</v>
      </c>
      <c r="J158" s="17">
        <v>3.98</v>
      </c>
      <c r="K158" s="17"/>
      <c r="L158" s="17"/>
      <c r="M158" s="17"/>
      <c r="N158" s="84"/>
      <c r="O158" s="155"/>
      <c r="P158" s="156"/>
      <c r="Q158" s="157"/>
    </row>
    <row r="159" spans="1:17" x14ac:dyDescent="0.2">
      <c r="A159" s="177"/>
      <c r="B159" s="53">
        <v>7</v>
      </c>
      <c r="C159" s="32">
        <v>0.25</v>
      </c>
      <c r="D159" s="17">
        <v>7.19</v>
      </c>
      <c r="E159" s="17">
        <v>0.37</v>
      </c>
      <c r="F159" s="17">
        <v>0.99</v>
      </c>
      <c r="G159" s="37">
        <v>0.34</v>
      </c>
      <c r="H159" s="17">
        <v>0.01</v>
      </c>
      <c r="I159" s="17">
        <v>0.01</v>
      </c>
      <c r="J159" s="17">
        <v>3.9</v>
      </c>
      <c r="K159" s="17"/>
      <c r="L159" s="17"/>
      <c r="M159" s="17"/>
      <c r="N159" s="84"/>
      <c r="O159" s="155"/>
      <c r="P159" s="184"/>
      <c r="Q159" s="185"/>
    </row>
    <row r="160" spans="1:17" x14ac:dyDescent="0.2">
      <c r="A160" s="177"/>
      <c r="B160" s="53">
        <v>8</v>
      </c>
      <c r="C160" s="32">
        <v>0.81</v>
      </c>
      <c r="D160" s="17">
        <v>4.0999999999999996</v>
      </c>
      <c r="E160" s="17">
        <v>0.52</v>
      </c>
      <c r="F160" s="17">
        <v>0.87</v>
      </c>
      <c r="G160" s="37">
        <v>0.38</v>
      </c>
      <c r="H160" s="17">
        <v>0.01</v>
      </c>
      <c r="I160" s="17">
        <v>0.01</v>
      </c>
      <c r="J160" s="17">
        <v>3.85</v>
      </c>
      <c r="K160" s="17"/>
      <c r="L160" s="17"/>
      <c r="M160" s="17"/>
      <c r="N160" s="17"/>
      <c r="O160" s="195"/>
      <c r="P160" s="195"/>
      <c r="Q160" s="196"/>
    </row>
    <row r="161" spans="1:17" x14ac:dyDescent="0.2">
      <c r="A161" s="177"/>
      <c r="B161" s="53">
        <v>9</v>
      </c>
      <c r="C161" s="32">
        <v>1.72</v>
      </c>
      <c r="D161" s="17">
        <v>2.39</v>
      </c>
      <c r="E161" s="17">
        <v>0.57999999999999996</v>
      </c>
      <c r="F161" s="17">
        <v>0.85</v>
      </c>
      <c r="G161" s="37">
        <v>0.2</v>
      </c>
      <c r="H161" s="17">
        <v>0.01</v>
      </c>
      <c r="I161" s="17">
        <v>0.01</v>
      </c>
      <c r="J161" s="17">
        <v>4.5</v>
      </c>
      <c r="K161" s="17"/>
      <c r="L161" s="17"/>
      <c r="M161" s="17"/>
      <c r="N161" s="84"/>
      <c r="O161" s="155"/>
      <c r="P161" s="156"/>
      <c r="Q161" s="157"/>
    </row>
    <row r="162" spans="1:17" x14ac:dyDescent="0.2">
      <c r="A162" s="177"/>
      <c r="B162" s="53">
        <v>10</v>
      </c>
      <c r="C162" s="32">
        <v>1.72</v>
      </c>
      <c r="D162" s="17">
        <v>1.66</v>
      </c>
      <c r="E162" s="17">
        <v>0.75</v>
      </c>
      <c r="F162" s="17">
        <v>0.72</v>
      </c>
      <c r="G162" s="37">
        <v>0.32</v>
      </c>
      <c r="H162" s="17">
        <v>0.01</v>
      </c>
      <c r="I162" s="17">
        <v>0.01</v>
      </c>
      <c r="J162" s="17">
        <v>5.41</v>
      </c>
      <c r="K162" s="17"/>
      <c r="L162" s="17"/>
      <c r="M162" s="17"/>
      <c r="N162" s="84"/>
      <c r="O162" s="155"/>
      <c r="P162" s="156"/>
      <c r="Q162" s="157"/>
    </row>
    <row r="163" spans="1:17" x14ac:dyDescent="0.2">
      <c r="A163" s="177"/>
      <c r="B163" s="53">
        <v>11</v>
      </c>
      <c r="C163" s="32">
        <v>1.96</v>
      </c>
      <c r="D163" s="17">
        <v>1.41</v>
      </c>
      <c r="E163" s="17">
        <v>0.82</v>
      </c>
      <c r="F163" s="17">
        <v>0.63</v>
      </c>
      <c r="G163" s="37">
        <v>0.12</v>
      </c>
      <c r="H163" s="17">
        <v>0.01</v>
      </c>
      <c r="I163" s="17">
        <v>0.01</v>
      </c>
      <c r="J163" s="17">
        <v>5.67</v>
      </c>
      <c r="K163" s="17"/>
      <c r="L163" s="17"/>
      <c r="M163" s="17"/>
      <c r="N163" s="84"/>
      <c r="O163" s="155"/>
      <c r="P163" s="156"/>
      <c r="Q163" s="157"/>
    </row>
    <row r="164" spans="1:17" x14ac:dyDescent="0.2">
      <c r="A164" s="177"/>
      <c r="B164" s="53">
        <v>12</v>
      </c>
      <c r="C164" s="32">
        <v>1.79</v>
      </c>
      <c r="D164" s="17">
        <v>1.22</v>
      </c>
      <c r="E164" s="17">
        <v>2.5</v>
      </c>
      <c r="F164" s="17">
        <v>0.23</v>
      </c>
      <c r="G164" s="37">
        <v>0.02</v>
      </c>
      <c r="H164" s="17">
        <v>0.01</v>
      </c>
      <c r="I164" s="17">
        <v>0.01</v>
      </c>
      <c r="J164" s="17">
        <v>5.64</v>
      </c>
      <c r="K164" s="17"/>
      <c r="L164" s="17"/>
      <c r="M164" s="17"/>
      <c r="N164" s="84"/>
      <c r="O164" s="164"/>
      <c r="P164" s="165"/>
      <c r="Q164" s="166"/>
    </row>
    <row r="165" spans="1:17" x14ac:dyDescent="0.2">
      <c r="A165" s="177"/>
      <c r="B165" s="53">
        <v>13</v>
      </c>
      <c r="C165" s="32">
        <v>1.72</v>
      </c>
      <c r="D165" s="17">
        <v>1.17</v>
      </c>
      <c r="E165" s="17">
        <v>2.27</v>
      </c>
      <c r="F165" s="17">
        <v>0.02</v>
      </c>
      <c r="G165" s="37">
        <v>0.01</v>
      </c>
      <c r="H165" s="17">
        <v>0.01</v>
      </c>
      <c r="I165" s="17">
        <v>0.01</v>
      </c>
      <c r="J165" s="17">
        <v>5.39</v>
      </c>
      <c r="K165" s="17"/>
      <c r="L165" s="17"/>
      <c r="M165" s="17"/>
      <c r="N165" s="84"/>
      <c r="O165" s="155"/>
      <c r="P165" s="156"/>
      <c r="Q165" s="157"/>
    </row>
    <row r="166" spans="1:17" x14ac:dyDescent="0.2">
      <c r="A166" s="177"/>
      <c r="B166" s="53">
        <v>14</v>
      </c>
      <c r="C166" s="32">
        <v>1.5</v>
      </c>
      <c r="D166" s="17">
        <v>1.27</v>
      </c>
      <c r="E166" s="17">
        <v>4.16</v>
      </c>
      <c r="F166" s="17">
        <v>0.03</v>
      </c>
      <c r="G166" s="37">
        <v>0.03</v>
      </c>
      <c r="H166" s="17">
        <v>0.01</v>
      </c>
      <c r="I166" s="17">
        <v>0.01</v>
      </c>
      <c r="J166" s="17">
        <v>4.96</v>
      </c>
      <c r="K166" s="17"/>
      <c r="L166" s="17"/>
      <c r="M166" s="17"/>
      <c r="N166" s="84"/>
      <c r="O166" s="155"/>
      <c r="P166" s="156"/>
      <c r="Q166" s="157"/>
    </row>
    <row r="167" spans="1:17" x14ac:dyDescent="0.2">
      <c r="A167" s="177"/>
      <c r="B167" s="53">
        <v>15</v>
      </c>
      <c r="C167" s="32">
        <v>1.3</v>
      </c>
      <c r="D167" s="17">
        <v>1.36</v>
      </c>
      <c r="E167" s="17">
        <v>2.16</v>
      </c>
      <c r="F167" s="17">
        <v>0.42</v>
      </c>
      <c r="G167" s="37">
        <v>0.04</v>
      </c>
      <c r="H167" s="17">
        <v>0.01</v>
      </c>
      <c r="I167" s="17">
        <v>0.02</v>
      </c>
      <c r="J167" s="17">
        <v>4.6399999999999997</v>
      </c>
      <c r="K167" s="17"/>
      <c r="L167" s="17"/>
      <c r="M167" s="17"/>
      <c r="N167" s="84"/>
      <c r="O167" s="155"/>
      <c r="P167" s="156"/>
      <c r="Q167" s="157"/>
    </row>
    <row r="168" spans="1:17" x14ac:dyDescent="0.2">
      <c r="A168" s="177"/>
      <c r="B168" s="53">
        <v>16</v>
      </c>
      <c r="C168" s="32">
        <v>1.1599999999999999</v>
      </c>
      <c r="D168" s="17">
        <v>1.35</v>
      </c>
      <c r="E168" s="17">
        <v>1.1000000000000001</v>
      </c>
      <c r="F168" s="17">
        <v>1.03</v>
      </c>
      <c r="G168" s="37">
        <v>0.06</v>
      </c>
      <c r="H168" s="17">
        <v>0.01</v>
      </c>
      <c r="I168" s="17"/>
      <c r="J168" s="17">
        <v>4.49</v>
      </c>
      <c r="K168" s="17"/>
      <c r="L168" s="17"/>
      <c r="M168" s="17"/>
      <c r="N168" s="84"/>
      <c r="O168" s="164" t="s">
        <v>138</v>
      </c>
      <c r="P168" s="165"/>
      <c r="Q168" s="166"/>
    </row>
    <row r="169" spans="1:17" x14ac:dyDescent="0.2">
      <c r="A169" s="177"/>
      <c r="B169" s="53">
        <v>17</v>
      </c>
      <c r="C169" s="32">
        <v>1.1299999999999999</v>
      </c>
      <c r="D169" s="17">
        <v>1.37</v>
      </c>
      <c r="E169" s="17">
        <v>1.01</v>
      </c>
      <c r="F169" s="17">
        <v>1.1200000000000001</v>
      </c>
      <c r="G169" s="37">
        <v>0.03</v>
      </c>
      <c r="H169" s="17">
        <v>0.01</v>
      </c>
      <c r="I169" s="17"/>
      <c r="J169" s="17">
        <v>4.2</v>
      </c>
      <c r="K169" s="17"/>
      <c r="L169" s="17"/>
      <c r="M169" s="17"/>
      <c r="N169" s="84"/>
      <c r="O169" s="155"/>
      <c r="P169" s="156"/>
      <c r="Q169" s="157"/>
    </row>
    <row r="170" spans="1:17" x14ac:dyDescent="0.2">
      <c r="A170" s="177"/>
      <c r="B170" s="53">
        <v>18</v>
      </c>
      <c r="C170" s="32">
        <v>1.07</v>
      </c>
      <c r="D170" s="17">
        <v>1.26</v>
      </c>
      <c r="E170" s="17">
        <v>0.88</v>
      </c>
      <c r="F170" s="17">
        <v>3.38</v>
      </c>
      <c r="G170" s="37">
        <v>0.01</v>
      </c>
      <c r="H170" s="17">
        <v>0.01</v>
      </c>
      <c r="I170" s="17">
        <v>3.02</v>
      </c>
      <c r="J170" s="17">
        <v>3.6</v>
      </c>
      <c r="K170" s="17"/>
      <c r="L170" s="17"/>
      <c r="M170" s="17"/>
      <c r="N170" s="17"/>
      <c r="O170" s="189"/>
      <c r="P170" s="190"/>
      <c r="Q170" s="191"/>
    </row>
    <row r="171" spans="1:17" x14ac:dyDescent="0.2">
      <c r="A171" s="177"/>
      <c r="B171" s="53">
        <v>19</v>
      </c>
      <c r="C171" s="32">
        <v>1</v>
      </c>
      <c r="D171" s="17">
        <v>1.26</v>
      </c>
      <c r="E171" s="17">
        <v>0.81</v>
      </c>
      <c r="F171" s="17">
        <v>1.81</v>
      </c>
      <c r="G171" s="37">
        <v>0.05</v>
      </c>
      <c r="H171" s="17">
        <v>0.01</v>
      </c>
      <c r="I171" s="17">
        <v>3.07</v>
      </c>
      <c r="J171" s="17">
        <v>3.31</v>
      </c>
      <c r="K171" s="17"/>
      <c r="L171" s="17"/>
      <c r="M171" s="17"/>
      <c r="N171" s="17"/>
      <c r="O171" s="189"/>
      <c r="P171" s="190"/>
      <c r="Q171" s="191"/>
    </row>
    <row r="172" spans="1:17" x14ac:dyDescent="0.2">
      <c r="A172" s="177"/>
      <c r="B172" s="53">
        <v>20</v>
      </c>
      <c r="C172" s="32">
        <v>0.99</v>
      </c>
      <c r="D172" s="17">
        <v>0.88</v>
      </c>
      <c r="E172" s="17">
        <v>0.79</v>
      </c>
      <c r="F172" s="17">
        <v>1.22</v>
      </c>
      <c r="G172" s="37">
        <v>0.03</v>
      </c>
      <c r="H172" s="17">
        <v>0.01</v>
      </c>
      <c r="I172" s="17">
        <v>3.45</v>
      </c>
      <c r="J172" s="17">
        <v>3.26</v>
      </c>
      <c r="K172" s="17"/>
      <c r="L172" s="17"/>
      <c r="M172" s="17"/>
      <c r="N172" s="17"/>
      <c r="O172" s="164"/>
      <c r="P172" s="165"/>
      <c r="Q172" s="166"/>
    </row>
    <row r="173" spans="1:17" x14ac:dyDescent="0.2">
      <c r="A173" s="177"/>
      <c r="B173" s="53">
        <v>21</v>
      </c>
      <c r="C173" s="32">
        <v>0.97</v>
      </c>
      <c r="D173" s="17">
        <v>0.83</v>
      </c>
      <c r="E173" s="17">
        <v>0.82</v>
      </c>
      <c r="F173" s="17">
        <v>1.06</v>
      </c>
      <c r="G173" s="37">
        <v>0.03</v>
      </c>
      <c r="H173" s="17">
        <v>0.01</v>
      </c>
      <c r="I173" s="17">
        <v>3.92</v>
      </c>
      <c r="J173" s="17">
        <v>3.34</v>
      </c>
      <c r="K173" s="17"/>
      <c r="L173" s="17"/>
      <c r="M173" s="17"/>
      <c r="N173" s="84"/>
      <c r="O173" s="155"/>
      <c r="P173" s="156"/>
      <c r="Q173" s="157"/>
    </row>
    <row r="174" spans="1:17" x14ac:dyDescent="0.2">
      <c r="A174" s="177"/>
      <c r="B174" s="53">
        <v>22</v>
      </c>
      <c r="C174" s="32">
        <v>0.95</v>
      </c>
      <c r="D174" s="17">
        <v>0.73</v>
      </c>
      <c r="E174" s="17">
        <v>0.85</v>
      </c>
      <c r="F174" s="17">
        <v>1.06</v>
      </c>
      <c r="G174" s="37">
        <v>0.03</v>
      </c>
      <c r="H174" s="17">
        <v>0.01</v>
      </c>
      <c r="I174" s="17">
        <v>4.22</v>
      </c>
      <c r="J174" s="17">
        <v>3.38</v>
      </c>
      <c r="K174" s="17"/>
      <c r="L174" s="17"/>
      <c r="M174" s="17"/>
      <c r="N174" s="84"/>
      <c r="O174" s="155"/>
      <c r="P174" s="156"/>
      <c r="Q174" s="157"/>
    </row>
    <row r="175" spans="1:17" x14ac:dyDescent="0.2">
      <c r="A175" s="177"/>
      <c r="B175" s="53">
        <v>23</v>
      </c>
      <c r="C175" s="32">
        <v>0.88</v>
      </c>
      <c r="D175" s="17">
        <v>0.69</v>
      </c>
      <c r="E175" s="17">
        <v>0.94</v>
      </c>
      <c r="F175" s="17">
        <v>0.98</v>
      </c>
      <c r="G175" s="37">
        <v>0.04</v>
      </c>
      <c r="H175" s="17">
        <v>0.01</v>
      </c>
      <c r="I175" s="17">
        <v>4.38</v>
      </c>
      <c r="J175" s="17">
        <v>3.41</v>
      </c>
      <c r="K175" s="17"/>
      <c r="L175" s="17"/>
      <c r="M175" s="17"/>
      <c r="N175" s="84"/>
      <c r="O175" s="155"/>
      <c r="P175" s="156"/>
      <c r="Q175" s="157"/>
    </row>
    <row r="176" spans="1:17" x14ac:dyDescent="0.2">
      <c r="A176" s="177"/>
      <c r="B176" s="53">
        <v>24</v>
      </c>
      <c r="C176" s="32">
        <v>0.82</v>
      </c>
      <c r="D176" s="17">
        <v>0.75</v>
      </c>
      <c r="E176" s="17">
        <v>0.87</v>
      </c>
      <c r="F176" s="17">
        <v>1</v>
      </c>
      <c r="G176" s="37">
        <v>0.04</v>
      </c>
      <c r="H176" s="17">
        <v>0.01</v>
      </c>
      <c r="I176" s="17">
        <v>3.76</v>
      </c>
      <c r="J176" s="17">
        <v>3.38</v>
      </c>
      <c r="K176" s="17"/>
      <c r="L176" s="17"/>
      <c r="M176" s="17"/>
      <c r="N176" s="84"/>
      <c r="O176" s="155"/>
      <c r="P176" s="156"/>
      <c r="Q176" s="157"/>
    </row>
    <row r="177" spans="1:17" x14ac:dyDescent="0.2">
      <c r="A177" s="177"/>
      <c r="B177" s="53">
        <v>25</v>
      </c>
      <c r="C177" s="32">
        <v>0.75</v>
      </c>
      <c r="D177" s="17">
        <v>0.79</v>
      </c>
      <c r="E177" s="17">
        <v>0.84</v>
      </c>
      <c r="F177" s="17">
        <v>1.03</v>
      </c>
      <c r="G177" s="37">
        <v>0.04</v>
      </c>
      <c r="H177" s="17">
        <v>0.01</v>
      </c>
      <c r="I177" s="17">
        <v>3.59</v>
      </c>
      <c r="J177" s="17">
        <v>3.38</v>
      </c>
      <c r="K177" s="17"/>
      <c r="L177" s="17"/>
      <c r="M177" s="17"/>
      <c r="N177" s="84"/>
      <c r="O177" s="155"/>
      <c r="P177" s="156"/>
      <c r="Q177" s="157"/>
    </row>
    <row r="178" spans="1:17" x14ac:dyDescent="0.2">
      <c r="A178" s="177"/>
      <c r="B178" s="53">
        <v>26</v>
      </c>
      <c r="C178" s="32">
        <v>0.68</v>
      </c>
      <c r="D178" s="17">
        <v>0.87</v>
      </c>
      <c r="E178" s="17">
        <v>0.81</v>
      </c>
      <c r="F178" s="17">
        <v>0.86</v>
      </c>
      <c r="G178" s="37">
        <v>0.04</v>
      </c>
      <c r="H178" s="17">
        <v>0.01</v>
      </c>
      <c r="I178" s="17">
        <v>4.59</v>
      </c>
      <c r="J178" s="17">
        <v>3.43</v>
      </c>
      <c r="K178" s="17"/>
      <c r="L178" s="17"/>
      <c r="M178" s="17"/>
      <c r="N178" s="84"/>
      <c r="O178" s="155"/>
      <c r="P178" s="156"/>
      <c r="Q178" s="157"/>
    </row>
    <row r="179" spans="1:17" x14ac:dyDescent="0.2">
      <c r="A179" s="177"/>
      <c r="B179" s="53">
        <v>27</v>
      </c>
      <c r="C179" s="32">
        <v>0.69</v>
      </c>
      <c r="D179" s="17">
        <v>0.86</v>
      </c>
      <c r="E179" s="17">
        <v>1.42</v>
      </c>
      <c r="F179" s="17">
        <v>0.77</v>
      </c>
      <c r="G179" s="37">
        <v>0.04</v>
      </c>
      <c r="H179" s="17">
        <v>0.01</v>
      </c>
      <c r="I179" s="17">
        <v>4.37</v>
      </c>
      <c r="J179" s="17">
        <v>3.52</v>
      </c>
      <c r="K179" s="17"/>
      <c r="L179" s="17"/>
      <c r="M179" s="17"/>
      <c r="N179" s="84"/>
      <c r="O179" s="164"/>
      <c r="P179" s="165"/>
      <c r="Q179" s="166"/>
    </row>
    <row r="180" spans="1:17" x14ac:dyDescent="0.2">
      <c r="A180" s="177"/>
      <c r="B180" s="53">
        <v>28</v>
      </c>
      <c r="C180" s="32">
        <v>0.73</v>
      </c>
      <c r="D180" s="17">
        <v>0.88</v>
      </c>
      <c r="E180" s="17">
        <v>1.81</v>
      </c>
      <c r="F180" s="17">
        <v>0.64</v>
      </c>
      <c r="G180" s="37">
        <v>0.05</v>
      </c>
      <c r="H180" s="17">
        <v>0.01</v>
      </c>
      <c r="I180" s="17">
        <v>4.1900000000000004</v>
      </c>
      <c r="J180" s="17">
        <v>3.54</v>
      </c>
      <c r="K180" s="17"/>
      <c r="L180" s="17"/>
      <c r="M180" s="17"/>
      <c r="N180" s="84"/>
      <c r="O180" s="155"/>
      <c r="P180" s="156"/>
      <c r="Q180" s="157"/>
    </row>
    <row r="181" spans="1:17" x14ac:dyDescent="0.2">
      <c r="A181" s="177"/>
      <c r="B181" s="53">
        <v>29</v>
      </c>
      <c r="C181" s="32">
        <v>0.7</v>
      </c>
      <c r="D181" s="17">
        <v>0.87</v>
      </c>
      <c r="E181" s="17">
        <v>1.59</v>
      </c>
      <c r="F181" s="17">
        <v>0.59</v>
      </c>
      <c r="G181" s="37">
        <v>0.04</v>
      </c>
      <c r="H181" s="17">
        <v>0.01</v>
      </c>
      <c r="I181" s="17">
        <v>4.3899999999999997</v>
      </c>
      <c r="J181" s="75"/>
      <c r="K181" s="17"/>
      <c r="L181" s="17"/>
      <c r="M181" s="17"/>
      <c r="N181" s="84"/>
      <c r="O181" s="155"/>
      <c r="P181" s="156"/>
      <c r="Q181" s="157"/>
    </row>
    <row r="182" spans="1:17" x14ac:dyDescent="0.2">
      <c r="A182" s="177"/>
      <c r="B182" s="53">
        <v>30</v>
      </c>
      <c r="C182" s="32">
        <v>0.67</v>
      </c>
      <c r="D182" s="17">
        <v>0.71</v>
      </c>
      <c r="E182" s="17">
        <v>1.4</v>
      </c>
      <c r="F182" s="17">
        <v>0.53</v>
      </c>
      <c r="G182" s="37">
        <v>0.03</v>
      </c>
      <c r="H182" s="17">
        <v>0.01</v>
      </c>
      <c r="I182" s="17">
        <v>4.3600000000000003</v>
      </c>
      <c r="J182" s="75"/>
      <c r="K182" s="17"/>
      <c r="L182" s="17"/>
      <c r="M182" s="17"/>
      <c r="N182" s="84"/>
      <c r="O182" s="155"/>
      <c r="P182" s="156"/>
      <c r="Q182" s="157"/>
    </row>
    <row r="183" spans="1:17" ht="15.75" thickBot="1" x14ac:dyDescent="0.25">
      <c r="A183" s="178"/>
      <c r="B183" s="56">
        <v>31</v>
      </c>
      <c r="C183" s="61">
        <v>0.7</v>
      </c>
      <c r="D183" s="87">
        <v>0.37</v>
      </c>
      <c r="E183" s="74"/>
      <c r="F183" s="57">
        <v>0.5</v>
      </c>
      <c r="G183" s="74"/>
      <c r="H183" s="57">
        <v>0.01</v>
      </c>
      <c r="I183" s="57">
        <v>4.32</v>
      </c>
      <c r="J183" s="74"/>
      <c r="K183" s="57"/>
      <c r="L183" s="74"/>
      <c r="M183" s="57"/>
      <c r="N183" s="85"/>
      <c r="O183" s="158"/>
      <c r="P183" s="159"/>
      <c r="Q183" s="160"/>
    </row>
  </sheetData>
  <mergeCells count="199">
    <mergeCell ref="O147:Q147"/>
    <mergeCell ref="O148:Q148"/>
    <mergeCell ref="O149:Q149"/>
    <mergeCell ref="O138:Q138"/>
    <mergeCell ref="O139:Q139"/>
    <mergeCell ref="O140:Q140"/>
    <mergeCell ref="O141:Q141"/>
    <mergeCell ref="O142:Q142"/>
    <mergeCell ref="O143:Q143"/>
    <mergeCell ref="O144:Q144"/>
    <mergeCell ref="O145:Q145"/>
    <mergeCell ref="O146:Q146"/>
    <mergeCell ref="A117:A118"/>
    <mergeCell ref="B117:B118"/>
    <mergeCell ref="C117:Q117"/>
    <mergeCell ref="O118:Q118"/>
    <mergeCell ref="A119:A149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33:Q133"/>
    <mergeCell ref="O134:Q134"/>
    <mergeCell ref="O135:Q135"/>
    <mergeCell ref="O136:Q136"/>
    <mergeCell ref="O137:Q137"/>
    <mergeCell ref="O113:Q113"/>
    <mergeCell ref="O114:Q114"/>
    <mergeCell ref="O115:Q115"/>
    <mergeCell ref="O104:Q104"/>
    <mergeCell ref="O105:Q105"/>
    <mergeCell ref="O106:Q106"/>
    <mergeCell ref="O107:Q107"/>
    <mergeCell ref="O108:Q108"/>
    <mergeCell ref="O109:Q109"/>
    <mergeCell ref="O110:Q110"/>
    <mergeCell ref="O111:Q111"/>
    <mergeCell ref="O112:Q112"/>
    <mergeCell ref="A83:A84"/>
    <mergeCell ref="B83:B84"/>
    <mergeCell ref="C83:Q83"/>
    <mergeCell ref="O84:Q84"/>
    <mergeCell ref="A85:A115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O79:Q79"/>
    <mergeCell ref="O80:Q80"/>
    <mergeCell ref="O81:Q81"/>
    <mergeCell ref="O70:Q70"/>
    <mergeCell ref="O71:Q71"/>
    <mergeCell ref="O72:Q72"/>
    <mergeCell ref="O73:Q73"/>
    <mergeCell ref="O74:Q74"/>
    <mergeCell ref="O75:Q75"/>
    <mergeCell ref="O76:Q76"/>
    <mergeCell ref="O77:Q77"/>
    <mergeCell ref="O78:Q78"/>
    <mergeCell ref="A49:A50"/>
    <mergeCell ref="B49:B50"/>
    <mergeCell ref="C49:Q49"/>
    <mergeCell ref="O50:Q50"/>
    <mergeCell ref="A51:A81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O69:Q69"/>
    <mergeCell ref="A1:N1"/>
    <mergeCell ref="B3:N3"/>
    <mergeCell ref="B4:N4"/>
    <mergeCell ref="B6:N6"/>
    <mergeCell ref="A8:C8"/>
    <mergeCell ref="J8:K8"/>
    <mergeCell ref="L8:N8"/>
    <mergeCell ref="L10:Q10"/>
    <mergeCell ref="B11:C11"/>
    <mergeCell ref="D11:E11"/>
    <mergeCell ref="A9:C9"/>
    <mergeCell ref="J9:K9"/>
    <mergeCell ref="L9:N9"/>
    <mergeCell ref="B10:C10"/>
    <mergeCell ref="J10:K10"/>
    <mergeCell ref="A15:A16"/>
    <mergeCell ref="B15:B16"/>
    <mergeCell ref="C15:Q15"/>
    <mergeCell ref="O16:Q16"/>
    <mergeCell ref="A17:A47"/>
    <mergeCell ref="O17:Q17"/>
    <mergeCell ref="O18:Q18"/>
    <mergeCell ref="O19:Q19"/>
    <mergeCell ref="O20:Q20"/>
    <mergeCell ref="O21:Q21"/>
    <mergeCell ref="O22:Q22"/>
    <mergeCell ref="O23:Q23"/>
    <mergeCell ref="O24:Q24"/>
    <mergeCell ref="O25:Q25"/>
    <mergeCell ref="O26:Q26"/>
    <mergeCell ref="O27:Q27"/>
    <mergeCell ref="O33:Q33"/>
    <mergeCell ref="O34:Q34"/>
    <mergeCell ref="O35:Q35"/>
    <mergeCell ref="O36:Q36"/>
    <mergeCell ref="O37:Q37"/>
    <mergeCell ref="O28:Q28"/>
    <mergeCell ref="O29:Q29"/>
    <mergeCell ref="O30:Q30"/>
    <mergeCell ref="O31:Q31"/>
    <mergeCell ref="O32:Q32"/>
    <mergeCell ref="A48:Q48"/>
    <mergeCell ref="O41:Q41"/>
    <mergeCell ref="O43:Q43"/>
    <mergeCell ref="O44:Q44"/>
    <mergeCell ref="O45:Q45"/>
    <mergeCell ref="O46:Q46"/>
    <mergeCell ref="O47:Q47"/>
    <mergeCell ref="O38:Q38"/>
    <mergeCell ref="O39:Q39"/>
    <mergeCell ref="O40:Q40"/>
    <mergeCell ref="O42:Q42"/>
    <mergeCell ref="A82:Q82"/>
    <mergeCell ref="A116:Q116"/>
    <mergeCell ref="A150:Q150"/>
    <mergeCell ref="A151:A152"/>
    <mergeCell ref="B151:B152"/>
    <mergeCell ref="C151:Q151"/>
    <mergeCell ref="O152:Q152"/>
    <mergeCell ref="A153:A183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178:Q178"/>
    <mergeCell ref="O179:Q179"/>
    <mergeCell ref="O180:Q180"/>
    <mergeCell ref="O181:Q181"/>
    <mergeCell ref="O182:Q182"/>
    <mergeCell ref="O183:Q183"/>
    <mergeCell ref="O169:Q169"/>
    <mergeCell ref="O170:Q170"/>
    <mergeCell ref="O171:Q171"/>
    <mergeCell ref="O172:Q172"/>
    <mergeCell ref="O173:Q173"/>
    <mergeCell ref="O174:Q174"/>
    <mergeCell ref="O175:Q175"/>
    <mergeCell ref="O176:Q176"/>
    <mergeCell ref="O177:Q177"/>
  </mergeCells>
  <hyperlinks>
    <hyperlink ref="D9" r:id="rId1" xr:uid="{00000000-0004-0000-0400-000000000000}"/>
  </hyperlinks>
  <pageMargins left="0.7" right="0.7" top="0.75" bottom="0.75" header="0.3" footer="0.3"/>
  <pageSetup paperSize="9" scale="4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M36" sqref="M36"/>
    </sheetView>
  </sheetViews>
  <sheetFormatPr defaultRowHeight="15" x14ac:dyDescent="0.2"/>
  <sheetData>
    <row r="1" spans="1:1" x14ac:dyDescent="0.2">
      <c r="A1" s="15" t="s">
        <v>33</v>
      </c>
    </row>
  </sheetData>
  <pageMargins left="0.7" right="0.7" top="0.75" bottom="0.75" header="0.3" footer="0.3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MHSTP Monitoring data EPA 1</vt:lpstr>
      <vt:lpstr>MHSTP Monitoring data EPA 3</vt:lpstr>
      <vt:lpstr>MHSTP Volume Data Contact Tank</vt:lpstr>
      <vt:lpstr>MHSTP Volume Data Pond 5</vt:lpstr>
      <vt:lpstr>MHSTP Volume Data Final</vt:lpstr>
      <vt:lpstr>MHSTP Location Map</vt:lpstr>
      <vt:lpstr>'MHSTP Location Map'!Print_Area</vt:lpstr>
      <vt:lpstr>'MHSTP Monitoring data EPA 1'!Print_Area</vt:lpstr>
      <vt:lpstr>'MHSTP Monitoring data EPA 3'!Print_Area</vt:lpstr>
      <vt:lpstr>'MHSTP Volume Data Contact Tank'!Print_Area</vt:lpstr>
      <vt:lpstr>'MHSTP Volume Data Final'!Print_Area</vt:lpstr>
      <vt:lpstr>'MHSTP Volume Data Pond 5'!Print_Area</vt:lpstr>
      <vt:lpstr>'MHSTP Monitoring data EPA 1'!Print_Titles</vt:lpstr>
      <vt:lpstr>'MHSTP Monitoring data EPA 3'!Print_Titles</vt:lpstr>
    </vt:vector>
  </TitlesOfParts>
  <Manager>Ramiz Younan</Manager>
  <Company>Hawkesbury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Wastewater test results</dc:title>
  <dc:subject>Wastewater test results</dc:subject>
  <dc:creator>Ramiz Younan</dc:creator>
  <cp:lastModifiedBy>Krish Thiyagaraja</cp:lastModifiedBy>
  <cp:lastPrinted>2022-07-27T01:28:47Z</cp:lastPrinted>
  <dcterms:created xsi:type="dcterms:W3CDTF">1998-08-19T12:40:31Z</dcterms:created>
  <dcterms:modified xsi:type="dcterms:W3CDTF">2025-03-11T22:00:23Z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